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ИМН" sheetId="9" r:id="rId1"/>
  </sheets>
  <definedNames>
    <definedName name="_xlnm._FilterDatabase" localSheetId="0" hidden="1">ИМН!$A$13:$J$13</definedName>
  </definedNames>
  <calcPr calcId="125725"/>
</workbook>
</file>

<file path=xl/calcChain.xml><?xml version="1.0" encoding="utf-8"?>
<calcChain xmlns="http://schemas.openxmlformats.org/spreadsheetml/2006/main">
  <c r="G25" i="9"/>
  <c r="I25"/>
  <c r="I14" l="1"/>
  <c r="I15"/>
  <c r="I16"/>
  <c r="I17"/>
  <c r="I18"/>
  <c r="I19"/>
  <c r="I20"/>
  <c r="I21"/>
  <c r="I22"/>
  <c r="I23"/>
  <c r="I24"/>
  <c r="I26"/>
  <c r="I27"/>
  <c r="I28"/>
  <c r="G28"/>
  <c r="G27"/>
  <c r="G26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<sst xmlns="http://schemas.openxmlformats.org/spreadsheetml/2006/main" count="94" uniqueCount="76">
  <si>
    <t xml:space="preserve">Наименование  (МНН) </t>
  </si>
  <si>
    <t>Сумма</t>
  </si>
  <si>
    <t>шт</t>
  </si>
  <si>
    <t>Игла бабочка</t>
  </si>
  <si>
    <t xml:space="preserve"> уп</t>
  </si>
  <si>
    <t xml:space="preserve">канистра </t>
  </si>
  <si>
    <t>канистра</t>
  </si>
  <si>
    <t>Эндорахеальные трубки (север)№ 7,0  с манжетой</t>
  </si>
  <si>
    <t>Эндотрахеальные трубки (юг)7,5 с манжетой</t>
  </si>
  <si>
    <t>Игла Сельдингера 1,6</t>
  </si>
  <si>
    <t>рулон</t>
  </si>
  <si>
    <t>кол-во</t>
  </si>
  <si>
    <t xml:space="preserve">Закрытая аспирационная система на 24часа для эндотрахеальной трубки, для взрослых:  14FR, длина 54см, с MDI портом, с  клапаном контроля вакуума. Стерильно. Количество в упаковке - не менее 50 штук. </t>
  </si>
  <si>
    <t xml:space="preserve">Закрытая аспирационная система на 24часа для  трахеостомической трубки, для взрослых: 14FR, длина 34см, с MDI портом, с клапаном контроля вакуума. Стерильно. Количество в упаковке - не менее 50 штук. </t>
  </si>
  <si>
    <t>Катетер для эмболектомии и тромбектомии одноканальный 7F, длиной (см) 15, 40, 60, 84 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 "закреплен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Катетеры имеют цветовую кодировку размеров(2F-прозрачный коннектор,3F- зеленый, 4F- красный, 5F белый,6F- голубой, 7F-желтый 8F коричне -вый,10F-серый )По катетеру каждые 10см, нанесены отметки величины углубления. Катетеры в размерах 3-5F оборудованы металлическим проводником, который закончен пробочкой из пластмассы, которая закрывает насадку. Катетер находится в прозрачной упаковке из пластмассы, часть катетера с баллоном дополнительно предохранена прикрытием. Стерилизация катетеров проводится гамма-облучением. Длина по заявке получателя.</t>
  </si>
  <si>
    <t>Физические свойства: Форма - жидкость, цвет-черный, запах - нет, плотность - не менее 3,5-4,4 мПас, растворимость в воде - растворимый, уровень pH - не  менее 7,5-9. Химический состав: смесь полиоксисоединений и красящих веществ в воде.</t>
  </si>
  <si>
    <t xml:space="preserve">8.0 см. длина x 1.5 см. ширина x 2.0 см. высота.
с трубкой, нитью для извлечения, 10 шт./уп.
</t>
  </si>
  <si>
    <t xml:space="preserve">Ушные тампоны </t>
  </si>
  <si>
    <t>Ушные тампоны 9*15 мм № 50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</si>
  <si>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</si>
  <si>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</si>
  <si>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</si>
  <si>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</si>
  <si>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Количество</t>
  </si>
  <si>
    <t>№ пп</t>
  </si>
  <si>
    <t>Бумага принтерная паровая Бумага принтерная паровая  110*30*12 для Стеривап</t>
  </si>
  <si>
    <t>Бумага принтерная паровая для Стеривап</t>
  </si>
  <si>
    <t>Стандартные послеоперационные губчатые тампоны</t>
  </si>
  <si>
    <t>упаковка</t>
  </si>
  <si>
    <t>картридж для принтера на упаковочные машины HAWO</t>
  </si>
  <si>
    <t>катетер для удаления эмболов и тромбовF7</t>
  </si>
  <si>
    <t>Проявитель E.O.S. Dev. для автоматической проявки – стандартный универсальный проявитель
компании AGFA для любых типов проявочных машин. E.O.S. Dev. обладает прекрасными
сенситометрическими и физическими характеристиками. В зависимости от типа используемой
пленки и производительности – среднего количества квадратных метров в день – пополнение
раствора колеблется от 300 до 600 мл/м. Одна канистра (5 л) предназначена для приготовления
20 л проявителя. Условия хранения: в вертикальном положении, в сухом, защищенном от прямого
попадания света месте. Средняя температура хранения от 18°С до 21°С (max 25°С - min 4°С).
Срок годности 24 мес.</t>
  </si>
  <si>
    <t>Химический фиксаж E.O.S.FIX AGFA предназначен для ручной обработки рентгеновских медицинских пленок. Каждая канистра предназначена для приготовления 25 литров готового раствора.</t>
  </si>
  <si>
    <t xml:space="preserve">Фиксаж для проявочной машины  E.O.S.FIX AGFA </t>
  </si>
  <si>
    <t>Проявитель E.O.S. Dev. AGFA</t>
  </si>
  <si>
    <t xml:space="preserve">Закрытая система для санации трахеи </t>
  </si>
  <si>
    <t>Игла Сельдингера - предназначена для выполнения пункции и доступа к центральным венам по методике Сельдингера. Представляет собой острозаточенную тонкостенную пункционную иглу с косым овальным срезом кончика иглы, четырехгранный рифленый полупрозрачный павильон иглы снабжен разъемом луер-лок (female), указатель направления среза иглы в виде выемки на одной из граней павильона; игла поставляется с защитным колпачком. igla_seldingera_osnovanie
Игла по Сельдингеру изготовлена из нержавеющей медицинской стали, поликарбоната и полипропилена, не содержит силикона и тяжелых металлов. Размеры G16: диаметр 1,6 мм 100 мм</t>
  </si>
  <si>
    <t>Принтерная термографическая бумага UPP-210HD для рентген аппарата  ARCADIS Varic</t>
  </si>
  <si>
    <t>Бумага для дифибрилятора Responder 2000</t>
  </si>
  <si>
    <t>термобумага для дифибрилятора Responder 2000 60 мм</t>
  </si>
  <si>
    <t>короткие атравмичные иглы (размер 22G, черный, 0,7мм внутренний диаметр, 11мл/мм скорость потока)</t>
  </si>
  <si>
    <t>ТОО "Гелика"</t>
  </si>
  <si>
    <t>ТОО "Кристалл АСТ" 29.01.19г в 12:15</t>
  </si>
  <si>
    <t>ТОО "Favorite Medical" 29.01.19г в 09:90</t>
  </si>
  <si>
    <t>ТОО "АстаМед"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</si>
  <si>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</si>
  <si>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</si>
  <si>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</si>
  <si>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</si>
  <si>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</si>
  <si>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</si>
  <si>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</si>
  <si>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</si>
  <si>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</si>
  <si>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</si>
  <si>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</si>
  <si>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</si>
  <si>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</si>
  <si>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</si>
  <si>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</si>
  <si>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</si>
  <si>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</si>
  <si>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по лоту №5 признать победителем ТОО "Favorite Medical", г.Астана, пр.Тәуелсіздік, 12/1, ВП2, на общую сумму 126 000 тенге</t>
  </si>
  <si>
    <t xml:space="preserve"> по лоту №9 признать победителем ИП "GroMax", г.Кокшетау, ул.Акана-Серы, 206, 10, на общую сумму 154 700 тенге</t>
  </si>
  <si>
    <t xml:space="preserve"> по лотам №10,13 признать победителем ТОО "Гелика", СКО, г.Петропавловск, ул.Маяковского, 95, на общую сумму 181 608 тенге</t>
  </si>
  <si>
    <t>2.</t>
  </si>
  <si>
    <t>3.</t>
  </si>
  <si>
    <t>Ценовые предложения ТОО "АстаМед" отклонить ввиду непредставления разрешения на осуществление деятельности по оптовой реализации изделий медицинского назначения в соответствии п.108 Правил</t>
  </si>
  <si>
    <t>ИП "GroMax"</t>
  </si>
  <si>
    <t>ТОО "ОСТ-ФАРМ"</t>
  </si>
  <si>
    <t>4.</t>
  </si>
  <si>
    <t xml:space="preserve"> по лоту №8 признать победителем ТОО "ОСТ-ФАРМ", г.Усть-Каменогорск, ул.Астана, 16А, на общую сумму 117 500 тенге</t>
  </si>
  <si>
    <t>08.02.2019г.</t>
  </si>
  <si>
    <t>5.</t>
  </si>
  <si>
    <t xml:space="preserve">6. </t>
  </si>
  <si>
    <t>по лотам №1,2,3,4,6,7,11,12,14,15 признать несостоявшимся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</si>
</sst>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4" fillId="0" borderId="0"/>
    <xf numFmtId="0" fontId="15" fillId="0" borderId="0"/>
  </cellStyleXfs>
  <cellXfs count="70">
    <xf numFmtId="0" fontId="0" fillId="0" borderId="0" xfId="0"/>
    <xf numFmtId="0" fontId="13" fillId="0" borderId="5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right" vertical="top"/>
    </xf>
    <xf numFmtId="4" fontId="17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right" vertical="top"/>
    </xf>
    <xf numFmtId="3" fontId="0" fillId="0" borderId="0" xfId="0" applyNumberFormat="1" applyFill="1"/>
    <xf numFmtId="4" fontId="0" fillId="0" borderId="0" xfId="0" applyNumberFormat="1" applyFill="1"/>
    <xf numFmtId="0" fontId="17" fillId="0" borderId="0" xfId="0" applyFont="1"/>
    <xf numFmtId="0" fontId="23" fillId="0" borderId="0" xfId="0" applyFont="1"/>
    <xf numFmtId="0" fontId="11" fillId="0" borderId="0" xfId="0" applyFont="1" applyAlignment="1">
      <alignment wrapText="1"/>
    </xf>
    <xf numFmtId="0" fontId="24" fillId="0" borderId="0" xfId="0" applyFont="1" applyFill="1" applyAlignment="1"/>
    <xf numFmtId="0" fontId="24" fillId="0" borderId="0" xfId="0" applyFont="1"/>
    <xf numFmtId="2" fontId="19" fillId="0" borderId="0" xfId="42" applyNumberFormat="1" applyFont="1" applyFill="1" applyBorder="1" applyAlignment="1">
      <alignment vertical="center" wrapText="1"/>
    </xf>
    <xf numFmtId="4" fontId="19" fillId="0" borderId="0" xfId="42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4" fontId="22" fillId="0" borderId="5" xfId="0" applyNumberFormat="1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4" fontId="22" fillId="0" borderId="6" xfId="0" applyNumberFormat="1" applyFont="1" applyFill="1" applyBorder="1" applyAlignment="1">
      <alignment horizontal="center" vertical="top"/>
    </xf>
    <xf numFmtId="3" fontId="22" fillId="0" borderId="5" xfId="0" applyNumberFormat="1" applyFont="1" applyFill="1" applyBorder="1" applyAlignment="1">
      <alignment horizontal="center" vertical="top"/>
    </xf>
    <xf numFmtId="4" fontId="25" fillId="0" borderId="5" xfId="0" applyNumberFormat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/>
    </xf>
    <xf numFmtId="4" fontId="22" fillId="0" borderId="5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3" borderId="5" xfId="0" applyFont="1" applyFill="1" applyBorder="1" applyAlignment="1">
      <alignment horizontal="center" vertical="top"/>
    </xf>
    <xf numFmtId="0" fontId="27" fillId="0" borderId="0" xfId="0" applyFont="1" applyFill="1"/>
    <xf numFmtId="0" fontId="28" fillId="4" borderId="0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13" fillId="0" borderId="0" xfId="0" applyFont="1" applyFill="1" applyAlignment="1">
      <alignment horizontal="center" vertical="top"/>
    </xf>
    <xf numFmtId="0" fontId="0" fillId="0" borderId="0" xfId="0" applyAlignment="1"/>
    <xf numFmtId="0" fontId="30" fillId="0" borderId="0" xfId="0" applyFont="1" applyFill="1"/>
    <xf numFmtId="0" fontId="30" fillId="0" borderId="0" xfId="0" applyFont="1"/>
    <xf numFmtId="0" fontId="31" fillId="0" borderId="0" xfId="0" applyFont="1"/>
    <xf numFmtId="0" fontId="17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4" borderId="0" xfId="0" applyFill="1"/>
    <xf numFmtId="0" fontId="11" fillId="4" borderId="0" xfId="0" applyFont="1" applyFill="1" applyAlignment="1">
      <alignment wrapText="1"/>
    </xf>
    <xf numFmtId="0" fontId="24" fillId="4" borderId="0" xfId="0" applyFont="1" applyFill="1" applyAlignment="1"/>
    <xf numFmtId="0" fontId="30" fillId="4" borderId="0" xfId="0" applyFont="1" applyFill="1" applyAlignment="1">
      <alignment horizontal="left" wrapText="1"/>
    </xf>
    <xf numFmtId="0" fontId="22" fillId="4" borderId="5" xfId="0" applyFont="1" applyFill="1" applyBorder="1" applyAlignment="1">
      <alignment horizontal="center" vertical="top"/>
    </xf>
    <xf numFmtId="0" fontId="20" fillId="4" borderId="5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horizontal="left" vertical="center" wrapText="1"/>
    </xf>
    <xf numFmtId="1" fontId="19" fillId="0" borderId="5" xfId="42" applyNumberFormat="1" applyFont="1" applyFill="1" applyBorder="1" applyAlignment="1">
      <alignment horizontal="center" vertical="center" wrapText="1"/>
    </xf>
    <xf numFmtId="2" fontId="19" fillId="0" borderId="5" xfId="42" applyNumberFormat="1" applyFont="1" applyFill="1" applyBorder="1" applyAlignment="1">
      <alignment horizontal="center" vertical="center" wrapText="1"/>
    </xf>
    <xf numFmtId="4" fontId="19" fillId="0" borderId="5" xfId="42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wrapText="1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73793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12922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174292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28" zoomScaleNormal="100" workbookViewId="0">
      <selection activeCell="Q1" sqref="Q1:U1048576"/>
    </sheetView>
  </sheetViews>
  <sheetFormatPr defaultRowHeight="15" outlineLevelCol="1"/>
  <cols>
    <col min="1" max="1" width="4" style="2" customWidth="1"/>
    <col min="2" max="2" width="16.140625" style="4" customWidth="1"/>
    <col min="3" max="3" width="47.28515625" style="4" customWidth="1" outlineLevel="1"/>
    <col min="4" max="4" width="9.140625" style="2" customWidth="1" outlineLevel="1"/>
    <col min="5" max="5" width="10.28515625" style="2" hidden="1" customWidth="1"/>
    <col min="6" max="6" width="13.42578125" style="8" customWidth="1"/>
    <col min="7" max="7" width="17.5703125" style="1" hidden="1" customWidth="1"/>
    <col min="8" max="8" width="13.7109375" style="10" customWidth="1"/>
    <col min="9" max="9" width="13.7109375" style="11" customWidth="1"/>
    <col min="10" max="10" width="0" hidden="1" customWidth="1"/>
    <col min="16" max="16" width="9.140625" style="48"/>
  </cols>
  <sheetData>
    <row r="1" spans="1:17">
      <c r="F1" s="2"/>
      <c r="G1" s="12" t="s">
        <v>45</v>
      </c>
      <c r="H1" s="13"/>
      <c r="I1" s="16" t="s">
        <v>45</v>
      </c>
      <c r="J1" s="46"/>
      <c r="K1" s="46"/>
      <c r="L1" s="47"/>
      <c r="M1" s="46"/>
      <c r="N1" s="46"/>
    </row>
    <row r="2" spans="1:17">
      <c r="F2" s="2"/>
      <c r="G2" s="12" t="s">
        <v>46</v>
      </c>
      <c r="H2" s="13"/>
      <c r="I2" s="16" t="s">
        <v>46</v>
      </c>
      <c r="J2" s="46"/>
      <c r="K2" s="46"/>
      <c r="L2" s="47"/>
      <c r="M2" s="46"/>
      <c r="N2" s="46"/>
    </row>
    <row r="3" spans="1:17">
      <c r="F3" s="2"/>
      <c r="G3" s="12" t="s">
        <v>47</v>
      </c>
      <c r="H3" s="13"/>
      <c r="I3" s="16" t="s">
        <v>47</v>
      </c>
      <c r="J3" s="46"/>
      <c r="K3" s="46"/>
      <c r="L3" s="47"/>
      <c r="M3" s="46"/>
      <c r="N3" s="46"/>
    </row>
    <row r="4" spans="1:17">
      <c r="F4" s="2"/>
      <c r="G4" s="12" t="s">
        <v>48</v>
      </c>
      <c r="H4" s="13"/>
      <c r="I4" s="16" t="s">
        <v>48</v>
      </c>
      <c r="J4" s="46"/>
      <c r="K4" s="46"/>
      <c r="L4" s="47"/>
      <c r="M4" s="46"/>
      <c r="N4" s="46"/>
    </row>
    <row r="5" spans="1:17">
      <c r="F5" s="2"/>
      <c r="G5"/>
      <c r="H5"/>
      <c r="I5"/>
    </row>
    <row r="6" spans="1:17">
      <c r="F6" s="2"/>
      <c r="G6"/>
      <c r="H6"/>
      <c r="I6"/>
    </row>
    <row r="7" spans="1:17" ht="15.75" customHeight="1">
      <c r="C7" s="62" t="s">
        <v>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14"/>
      <c r="O7" s="14"/>
      <c r="P7" s="49"/>
      <c r="Q7" s="14"/>
    </row>
    <row r="8" spans="1:17" ht="15.75" customHeight="1">
      <c r="C8" s="62" t="s">
        <v>50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14"/>
      <c r="O8" s="14"/>
      <c r="P8" s="49"/>
      <c r="Q8" s="14"/>
    </row>
    <row r="9" spans="1:17">
      <c r="C9" s="63" t="s">
        <v>51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15"/>
      <c r="O9" s="15"/>
      <c r="P9" s="50"/>
      <c r="Q9" s="15"/>
    </row>
    <row r="10" spans="1:17">
      <c r="F10" s="2"/>
      <c r="G10" s="2"/>
      <c r="H10" s="8"/>
      <c r="I10" s="2"/>
      <c r="J10" s="10"/>
      <c r="K10" s="11"/>
    </row>
    <row r="11" spans="1:17">
      <c r="B11" s="16" t="s">
        <v>52</v>
      </c>
      <c r="C11"/>
      <c r="D11"/>
      <c r="E11" s="16"/>
      <c r="F11" s="17"/>
      <c r="G11" s="18"/>
      <c r="H11" s="16"/>
      <c r="I11" s="16"/>
      <c r="N11" s="16" t="s">
        <v>72</v>
      </c>
    </row>
    <row r="12" spans="1:17" s="19" customFormat="1" ht="11.25" customHeight="1">
      <c r="A12" s="55" t="s">
        <v>24</v>
      </c>
      <c r="B12" s="56" t="s">
        <v>0</v>
      </c>
      <c r="C12" s="56" t="s">
        <v>19</v>
      </c>
      <c r="D12" s="57" t="s">
        <v>20</v>
      </c>
      <c r="E12" s="60" t="s">
        <v>11</v>
      </c>
      <c r="F12" s="58" t="s">
        <v>21</v>
      </c>
      <c r="G12" s="67" t="s">
        <v>1</v>
      </c>
      <c r="H12" s="65" t="s">
        <v>23</v>
      </c>
      <c r="I12" s="64" t="s">
        <v>22</v>
      </c>
      <c r="J12" s="64" t="s">
        <v>22</v>
      </c>
      <c r="K12" s="64" t="s">
        <v>42</v>
      </c>
      <c r="L12" s="64" t="s">
        <v>43</v>
      </c>
      <c r="M12" s="53" t="s">
        <v>44</v>
      </c>
      <c r="N12" s="53" t="s">
        <v>68</v>
      </c>
      <c r="O12" s="53" t="s">
        <v>41</v>
      </c>
      <c r="P12" s="53" t="s">
        <v>69</v>
      </c>
    </row>
    <row r="13" spans="1:17" s="19" customFormat="1" ht="42" customHeight="1">
      <c r="A13" s="55"/>
      <c r="B13" s="56"/>
      <c r="C13" s="56"/>
      <c r="D13" s="57"/>
      <c r="E13" s="61"/>
      <c r="F13" s="59"/>
      <c r="G13" s="68"/>
      <c r="H13" s="66"/>
      <c r="I13" s="64"/>
      <c r="J13" s="64"/>
      <c r="K13" s="64"/>
      <c r="L13" s="64"/>
      <c r="M13" s="53"/>
      <c r="N13" s="53"/>
      <c r="O13" s="53"/>
      <c r="P13" s="53"/>
    </row>
    <row r="14" spans="1:17" ht="36">
      <c r="A14" s="9">
        <v>1</v>
      </c>
      <c r="B14" s="20" t="s">
        <v>38</v>
      </c>
      <c r="C14" s="20" t="s">
        <v>39</v>
      </c>
      <c r="D14" s="27" t="s">
        <v>2</v>
      </c>
      <c r="E14" s="28">
        <v>20</v>
      </c>
      <c r="F14" s="29">
        <v>500</v>
      </c>
      <c r="G14" s="27">
        <f t="shared" ref="G14:G19" si="0">F14*E14</f>
        <v>10000</v>
      </c>
      <c r="H14" s="30">
        <v>14</v>
      </c>
      <c r="I14" s="27">
        <f t="shared" ref="I14:I19" si="1">H14*F14</f>
        <v>7000</v>
      </c>
      <c r="J14" s="34">
        <v>0.7</v>
      </c>
      <c r="K14" s="35"/>
      <c r="L14" s="35"/>
      <c r="M14" s="35"/>
      <c r="N14" s="35"/>
      <c r="O14" s="35"/>
      <c r="P14" s="52"/>
    </row>
    <row r="15" spans="1:17" ht="27" customHeight="1">
      <c r="A15" s="9">
        <v>2</v>
      </c>
      <c r="B15" s="20" t="s">
        <v>26</v>
      </c>
      <c r="C15" s="21" t="s">
        <v>25</v>
      </c>
      <c r="D15" s="31" t="s">
        <v>2</v>
      </c>
      <c r="E15" s="28">
        <v>100</v>
      </c>
      <c r="F15" s="29">
        <v>400</v>
      </c>
      <c r="G15" s="27">
        <f t="shared" si="0"/>
        <v>40000</v>
      </c>
      <c r="H15" s="30">
        <v>70</v>
      </c>
      <c r="I15" s="27">
        <f t="shared" si="1"/>
        <v>28000</v>
      </c>
      <c r="J15" s="34">
        <v>0.7</v>
      </c>
      <c r="K15" s="35"/>
      <c r="L15" s="35"/>
      <c r="M15" s="35"/>
      <c r="N15" s="35"/>
      <c r="O15" s="35"/>
      <c r="P15" s="52"/>
    </row>
    <row r="16" spans="1:17" ht="49.5" customHeight="1">
      <c r="A16" s="9">
        <v>3</v>
      </c>
      <c r="B16" s="20" t="s">
        <v>35</v>
      </c>
      <c r="C16" s="22" t="s">
        <v>12</v>
      </c>
      <c r="D16" s="27" t="s">
        <v>2</v>
      </c>
      <c r="E16" s="28">
        <v>1000</v>
      </c>
      <c r="F16" s="29">
        <v>4100</v>
      </c>
      <c r="G16" s="27">
        <f t="shared" si="0"/>
        <v>4100000</v>
      </c>
      <c r="H16" s="30">
        <v>700</v>
      </c>
      <c r="I16" s="27">
        <f t="shared" si="1"/>
        <v>2870000</v>
      </c>
      <c r="J16" s="34">
        <v>0.7</v>
      </c>
      <c r="K16" s="35"/>
      <c r="L16" s="35"/>
      <c r="M16" s="35"/>
      <c r="N16" s="35"/>
      <c r="O16" s="35"/>
      <c r="P16" s="52"/>
    </row>
    <row r="17" spans="1:16" ht="51.75" customHeight="1">
      <c r="A17" s="9">
        <v>4</v>
      </c>
      <c r="B17" s="20" t="s">
        <v>35</v>
      </c>
      <c r="C17" s="22" t="s">
        <v>13</v>
      </c>
      <c r="D17" s="27" t="s">
        <v>2</v>
      </c>
      <c r="E17" s="28">
        <v>1000</v>
      </c>
      <c r="F17" s="29">
        <v>4100</v>
      </c>
      <c r="G17" s="27">
        <f t="shared" si="0"/>
        <v>4100000</v>
      </c>
      <c r="H17" s="30">
        <v>700</v>
      </c>
      <c r="I17" s="27">
        <f t="shared" si="1"/>
        <v>2870000</v>
      </c>
      <c r="J17" s="34">
        <v>0.7</v>
      </c>
      <c r="K17" s="35"/>
      <c r="L17" s="35"/>
      <c r="M17" s="35"/>
      <c r="N17" s="35"/>
      <c r="O17" s="35"/>
      <c r="P17" s="52"/>
    </row>
    <row r="18" spans="1:16" ht="218.25" customHeight="1">
      <c r="A18" s="9">
        <v>5</v>
      </c>
      <c r="B18" s="21" t="s">
        <v>30</v>
      </c>
      <c r="C18" s="23" t="s">
        <v>14</v>
      </c>
      <c r="D18" s="31" t="s">
        <v>2</v>
      </c>
      <c r="E18" s="28">
        <v>10</v>
      </c>
      <c r="F18" s="32">
        <v>20000</v>
      </c>
      <c r="G18" s="27">
        <f t="shared" si="0"/>
        <v>200000</v>
      </c>
      <c r="H18" s="30">
        <v>7</v>
      </c>
      <c r="I18" s="27">
        <f t="shared" si="1"/>
        <v>140000</v>
      </c>
      <c r="J18" s="34">
        <v>0.7</v>
      </c>
      <c r="K18" s="35">
        <v>18000</v>
      </c>
      <c r="L18" s="36">
        <v>18000</v>
      </c>
      <c r="M18" s="35"/>
      <c r="N18" s="35"/>
      <c r="O18" s="35"/>
      <c r="P18" s="52"/>
    </row>
    <row r="19" spans="1:16" ht="25.5" customHeight="1">
      <c r="A19" s="9">
        <v>6</v>
      </c>
      <c r="B19" s="20" t="s">
        <v>3</v>
      </c>
      <c r="C19" s="20" t="s">
        <v>40</v>
      </c>
      <c r="D19" s="33" t="s">
        <v>2</v>
      </c>
      <c r="E19" s="28">
        <v>700</v>
      </c>
      <c r="F19" s="29">
        <v>50</v>
      </c>
      <c r="G19" s="27">
        <f t="shared" si="0"/>
        <v>35000</v>
      </c>
      <c r="H19" s="30">
        <v>489.99999999999994</v>
      </c>
      <c r="I19" s="27">
        <f t="shared" si="1"/>
        <v>24499.999999999996</v>
      </c>
      <c r="J19" s="34">
        <v>0.7</v>
      </c>
      <c r="K19" s="35"/>
      <c r="L19" s="35"/>
      <c r="M19" s="35"/>
      <c r="N19" s="35"/>
      <c r="O19" s="35"/>
      <c r="P19" s="52"/>
    </row>
    <row r="20" spans="1:16" ht="144" customHeight="1">
      <c r="A20" s="9">
        <v>7</v>
      </c>
      <c r="B20" s="20" t="s">
        <v>9</v>
      </c>
      <c r="C20" s="20" t="s">
        <v>36</v>
      </c>
      <c r="D20" s="27" t="s">
        <v>2</v>
      </c>
      <c r="E20" s="28">
        <v>1400</v>
      </c>
      <c r="F20" s="29">
        <v>780</v>
      </c>
      <c r="G20" s="27">
        <f t="shared" ref="G20:G21" si="2">F20*E20</f>
        <v>1092000</v>
      </c>
      <c r="H20" s="30">
        <v>979.99999999999989</v>
      </c>
      <c r="I20" s="27">
        <f t="shared" ref="I20:I21" si="3">H20*F20</f>
        <v>764399.99999999988</v>
      </c>
      <c r="J20" s="34">
        <v>0.7</v>
      </c>
      <c r="K20" s="35"/>
      <c r="L20" s="35"/>
      <c r="M20" s="35"/>
      <c r="N20" s="35"/>
      <c r="O20" s="35"/>
      <c r="P20" s="52"/>
    </row>
    <row r="21" spans="1:16" ht="48" customHeight="1">
      <c r="A21" s="9">
        <v>8</v>
      </c>
      <c r="B21" s="20" t="s">
        <v>29</v>
      </c>
      <c r="C21" s="20" t="s">
        <v>15</v>
      </c>
      <c r="D21" s="27" t="s">
        <v>2</v>
      </c>
      <c r="E21" s="28">
        <v>10</v>
      </c>
      <c r="F21" s="29">
        <v>24000</v>
      </c>
      <c r="G21" s="27">
        <f t="shared" si="2"/>
        <v>240000</v>
      </c>
      <c r="H21" s="30">
        <v>5</v>
      </c>
      <c r="I21" s="27">
        <f t="shared" si="3"/>
        <v>120000</v>
      </c>
      <c r="J21" s="34">
        <v>0.7</v>
      </c>
      <c r="K21" s="35"/>
      <c r="L21" s="35"/>
      <c r="M21" s="35"/>
      <c r="N21" s="35"/>
      <c r="O21" s="35"/>
      <c r="P21" s="36">
        <v>23500</v>
      </c>
    </row>
    <row r="22" spans="1:16" ht="72">
      <c r="A22" s="9">
        <v>9</v>
      </c>
      <c r="B22" s="20" t="s">
        <v>37</v>
      </c>
      <c r="C22" s="20" t="s">
        <v>37</v>
      </c>
      <c r="D22" s="33" t="s">
        <v>10</v>
      </c>
      <c r="E22" s="28">
        <v>10</v>
      </c>
      <c r="F22" s="29">
        <v>23000</v>
      </c>
      <c r="G22" s="27">
        <f t="shared" ref="G22:G24" si="4">F22*E22</f>
        <v>230000</v>
      </c>
      <c r="H22" s="30">
        <v>7</v>
      </c>
      <c r="I22" s="27">
        <f t="shared" ref="I22:I24" si="5">H22*F22</f>
        <v>161000</v>
      </c>
      <c r="J22" s="34">
        <v>0.7</v>
      </c>
      <c r="K22" s="35"/>
      <c r="L22" s="35"/>
      <c r="M22" s="35"/>
      <c r="N22" s="36">
        <v>22100</v>
      </c>
      <c r="O22" s="35"/>
      <c r="P22" s="52"/>
    </row>
    <row r="23" spans="1:16" ht="184.5" customHeight="1">
      <c r="A23" s="9">
        <v>10</v>
      </c>
      <c r="B23" s="24" t="s">
        <v>34</v>
      </c>
      <c r="C23" s="20" t="s">
        <v>31</v>
      </c>
      <c r="D23" s="27" t="s">
        <v>6</v>
      </c>
      <c r="E23" s="28">
        <v>20</v>
      </c>
      <c r="F23" s="29">
        <v>8500</v>
      </c>
      <c r="G23" s="27">
        <f t="shared" si="4"/>
        <v>170000</v>
      </c>
      <c r="H23" s="30">
        <v>14</v>
      </c>
      <c r="I23" s="27">
        <f t="shared" si="5"/>
        <v>119000</v>
      </c>
      <c r="J23" s="34">
        <v>0.7</v>
      </c>
      <c r="K23" s="35"/>
      <c r="L23" s="35"/>
      <c r="M23" s="35">
        <v>8250</v>
      </c>
      <c r="N23" s="35"/>
      <c r="O23" s="36">
        <v>8291</v>
      </c>
      <c r="P23" s="52"/>
    </row>
    <row r="24" spans="1:16" ht="38.25" customHeight="1">
      <c r="A24" s="9">
        <v>11</v>
      </c>
      <c r="B24" s="21" t="s">
        <v>27</v>
      </c>
      <c r="C24" s="25" t="s">
        <v>16</v>
      </c>
      <c r="D24" s="33" t="s">
        <v>28</v>
      </c>
      <c r="E24" s="28">
        <v>100</v>
      </c>
      <c r="F24" s="29">
        <v>38700</v>
      </c>
      <c r="G24" s="27">
        <f t="shared" si="4"/>
        <v>3870000</v>
      </c>
      <c r="H24" s="30">
        <v>70</v>
      </c>
      <c r="I24" s="27">
        <f t="shared" si="5"/>
        <v>2709000</v>
      </c>
      <c r="J24" s="34">
        <v>0.7</v>
      </c>
      <c r="K24" s="35"/>
      <c r="L24" s="35"/>
      <c r="M24" s="35"/>
      <c r="N24" s="35"/>
      <c r="O24" s="35"/>
      <c r="P24" s="52"/>
    </row>
    <row r="25" spans="1:16" ht="16.5" customHeight="1">
      <c r="A25" s="9">
        <v>12</v>
      </c>
      <c r="B25" s="20" t="s">
        <v>17</v>
      </c>
      <c r="C25" s="20" t="s">
        <v>18</v>
      </c>
      <c r="D25" s="33" t="s">
        <v>4</v>
      </c>
      <c r="E25" s="28">
        <v>10</v>
      </c>
      <c r="F25" s="29">
        <v>25000</v>
      </c>
      <c r="G25" s="27">
        <f t="shared" ref="G25:G26" si="6">F25*E25</f>
        <v>250000</v>
      </c>
      <c r="H25" s="30">
        <v>7</v>
      </c>
      <c r="I25" s="27">
        <f t="shared" ref="I25:I26" si="7">H25*F25</f>
        <v>175000</v>
      </c>
      <c r="J25" s="34">
        <v>0.7</v>
      </c>
      <c r="K25" s="35"/>
      <c r="L25" s="35"/>
      <c r="M25" s="35"/>
      <c r="N25" s="35"/>
      <c r="O25" s="35"/>
      <c r="P25" s="52"/>
    </row>
    <row r="26" spans="1:16" ht="52.5" customHeight="1">
      <c r="A26" s="9">
        <v>13</v>
      </c>
      <c r="B26" s="20" t="s">
        <v>33</v>
      </c>
      <c r="C26" s="20" t="s">
        <v>32</v>
      </c>
      <c r="D26" s="33" t="s">
        <v>5</v>
      </c>
      <c r="E26" s="28">
        <v>20</v>
      </c>
      <c r="F26" s="29">
        <v>4800</v>
      </c>
      <c r="G26" s="27">
        <f t="shared" si="6"/>
        <v>96000</v>
      </c>
      <c r="H26" s="30">
        <v>14</v>
      </c>
      <c r="I26" s="27">
        <f t="shared" si="7"/>
        <v>67200</v>
      </c>
      <c r="J26" s="34">
        <v>0.7</v>
      </c>
      <c r="K26" s="35"/>
      <c r="L26" s="35"/>
      <c r="M26" s="35">
        <v>4650</v>
      </c>
      <c r="N26" s="35"/>
      <c r="O26" s="36">
        <v>4681</v>
      </c>
      <c r="P26" s="52"/>
    </row>
    <row r="27" spans="1:16" ht="36">
      <c r="A27" s="9">
        <v>14</v>
      </c>
      <c r="B27" s="20" t="s">
        <v>7</v>
      </c>
      <c r="C27" s="20" t="s">
        <v>7</v>
      </c>
      <c r="D27" s="27" t="s">
        <v>2</v>
      </c>
      <c r="E27" s="28">
        <v>3</v>
      </c>
      <c r="F27" s="27">
        <v>850</v>
      </c>
      <c r="G27" s="27">
        <f t="shared" ref="G27:G28" si="8">F27*E27</f>
        <v>2550</v>
      </c>
      <c r="H27" s="30">
        <v>2</v>
      </c>
      <c r="I27" s="27">
        <f t="shared" ref="I27:I28" si="9">H27*F27</f>
        <v>1700</v>
      </c>
      <c r="J27" s="34">
        <v>0.7</v>
      </c>
      <c r="K27" s="35"/>
      <c r="L27" s="35"/>
      <c r="M27" s="35"/>
      <c r="N27" s="35"/>
      <c r="O27" s="35"/>
      <c r="P27" s="52"/>
    </row>
    <row r="28" spans="1:16" ht="36">
      <c r="A28" s="9">
        <v>15</v>
      </c>
      <c r="B28" s="26" t="s">
        <v>8</v>
      </c>
      <c r="C28" s="20" t="s">
        <v>8</v>
      </c>
      <c r="D28" s="27" t="s">
        <v>2</v>
      </c>
      <c r="E28" s="28">
        <v>3</v>
      </c>
      <c r="F28" s="27">
        <v>850</v>
      </c>
      <c r="G28" s="27">
        <f t="shared" si="8"/>
        <v>2550</v>
      </c>
      <c r="H28" s="30">
        <v>2</v>
      </c>
      <c r="I28" s="27">
        <f t="shared" si="9"/>
        <v>1700</v>
      </c>
      <c r="J28" s="34">
        <v>0.7</v>
      </c>
      <c r="K28" s="35"/>
      <c r="L28" s="35"/>
      <c r="M28" s="35"/>
      <c r="N28" s="35"/>
      <c r="O28" s="35"/>
      <c r="P28" s="52"/>
    </row>
    <row r="29" spans="1:16">
      <c r="B29" s="5"/>
      <c r="C29" s="3"/>
      <c r="G29" s="2"/>
    </row>
    <row r="30" spans="1:16" s="39" customFormat="1" ht="22.5" customHeight="1">
      <c r="A30" s="37"/>
      <c r="B30" s="54" t="s">
        <v>53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/>
      <c r="N30"/>
      <c r="O30"/>
      <c r="P30" s="48"/>
    </row>
    <row r="31" spans="1:16" s="39" customFormat="1" ht="18" customHeight="1">
      <c r="A31" s="40" t="s">
        <v>54</v>
      </c>
      <c r="B31" s="54" t="s">
        <v>62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41"/>
      <c r="N31"/>
      <c r="O31"/>
      <c r="P31" s="48"/>
    </row>
    <row r="32" spans="1:16" s="39" customFormat="1" ht="18" customHeight="1">
      <c r="A32" s="40" t="s">
        <v>65</v>
      </c>
      <c r="B32" s="54" t="s">
        <v>71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41"/>
      <c r="N32"/>
      <c r="O32"/>
      <c r="P32" s="48"/>
    </row>
    <row r="33" spans="1:17" s="39" customFormat="1" ht="18" customHeight="1">
      <c r="A33" s="40" t="s">
        <v>66</v>
      </c>
      <c r="B33" s="54" t="s">
        <v>63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41"/>
      <c r="N33"/>
      <c r="O33"/>
      <c r="P33" s="48"/>
    </row>
    <row r="34" spans="1:17" s="39" customFormat="1" ht="18" customHeight="1">
      <c r="A34" s="40" t="s">
        <v>70</v>
      </c>
      <c r="B34" s="54" t="s">
        <v>64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41"/>
      <c r="N34"/>
      <c r="O34"/>
      <c r="P34" s="48"/>
    </row>
    <row r="35" spans="1:17" s="39" customFormat="1" ht="33.75" customHeight="1">
      <c r="A35" s="40"/>
      <c r="B35" s="54" t="s">
        <v>67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38"/>
    </row>
    <row r="36" spans="1:17" s="39" customFormat="1" ht="19.5" customHeight="1">
      <c r="A36" s="40" t="s">
        <v>73</v>
      </c>
      <c r="B36" s="54" t="s">
        <v>75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7" s="39" customFormat="1" ht="30" customHeight="1">
      <c r="A37" s="40" t="s">
        <v>74</v>
      </c>
      <c r="B37" s="69" t="s">
        <v>55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51"/>
    </row>
    <row r="38" spans="1:17" s="39" customFormat="1" ht="18.75">
      <c r="A38" s="37"/>
      <c r="B38" s="42"/>
      <c r="C38" s="42"/>
      <c r="D38" s="42"/>
      <c r="E38" s="42"/>
      <c r="F38" s="42"/>
      <c r="G38" s="42"/>
      <c r="H38" s="43"/>
      <c r="I38" s="44"/>
      <c r="J38" s="44"/>
      <c r="K38" s="44"/>
      <c r="L38"/>
      <c r="M38"/>
      <c r="N38"/>
      <c r="O38"/>
      <c r="P38" s="48"/>
    </row>
    <row r="39" spans="1:17" s="39" customFormat="1" ht="18.75">
      <c r="A39" s="37"/>
      <c r="B39" s="45" t="s">
        <v>56</v>
      </c>
      <c r="C39" s="45"/>
      <c r="D39" s="12"/>
      <c r="E39" s="12"/>
      <c r="F39" s="12" t="s">
        <v>57</v>
      </c>
      <c r="G39" s="10"/>
      <c r="H39" s="45"/>
      <c r="K39" s="11"/>
      <c r="L39"/>
      <c r="M39"/>
      <c r="N39"/>
      <c r="O39"/>
      <c r="P39" s="48"/>
      <c r="Q39"/>
    </row>
    <row r="40" spans="1:17" s="39" customFormat="1" ht="18.75">
      <c r="A40" s="37"/>
      <c r="B40" s="45"/>
      <c r="C40" s="45"/>
      <c r="D40" s="12"/>
      <c r="E40" s="12"/>
      <c r="F40" s="12"/>
      <c r="G40" s="10"/>
      <c r="H40" s="45"/>
      <c r="K40" s="11"/>
      <c r="L40"/>
      <c r="M40"/>
      <c r="N40"/>
      <c r="O40"/>
      <c r="P40" s="48"/>
      <c r="Q40"/>
    </row>
    <row r="41" spans="1:17" s="39" customFormat="1" ht="18.75">
      <c r="A41" s="37"/>
      <c r="B41" s="45" t="s">
        <v>58</v>
      </c>
      <c r="C41" s="45"/>
      <c r="D41" s="12"/>
      <c r="E41" s="12"/>
      <c r="F41" s="12" t="s">
        <v>59</v>
      </c>
      <c r="G41" s="10"/>
      <c r="H41" s="45"/>
      <c r="K41" s="11"/>
      <c r="L41"/>
      <c r="M41"/>
      <c r="N41"/>
      <c r="O41"/>
      <c r="P41" s="48"/>
      <c r="Q41"/>
    </row>
    <row r="42" spans="1:17">
      <c r="A42" s="39"/>
      <c r="B42" s="45"/>
      <c r="C42" s="45"/>
      <c r="D42" s="12"/>
      <c r="E42" s="12"/>
      <c r="F42" s="12"/>
      <c r="G42" s="10"/>
      <c r="H42" s="45"/>
      <c r="I42"/>
      <c r="K42" s="11"/>
    </row>
    <row r="43" spans="1:17">
      <c r="A43" s="39"/>
      <c r="B43" s="45" t="s">
        <v>60</v>
      </c>
      <c r="C43" s="45"/>
      <c r="D43" s="12"/>
      <c r="E43" s="12"/>
      <c r="F43" s="12" t="s">
        <v>61</v>
      </c>
      <c r="G43" s="10"/>
      <c r="H43" s="45"/>
      <c r="I43"/>
      <c r="K43" s="11"/>
    </row>
    <row r="44" spans="1:17">
      <c r="G44" s="2"/>
    </row>
    <row r="45" spans="1:17">
      <c r="G45" s="2"/>
    </row>
    <row r="46" spans="1:17">
      <c r="G46" s="2"/>
    </row>
    <row r="47" spans="1:17">
      <c r="C47" s="7"/>
      <c r="G47" s="2"/>
    </row>
    <row r="48" spans="1:17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2"/>
    </row>
    <row r="64" spans="7:7">
      <c r="G64" s="2"/>
    </row>
    <row r="65" spans="7:7">
      <c r="G65" s="2"/>
    </row>
    <row r="66" spans="7:7">
      <c r="G66" s="2"/>
    </row>
    <row r="67" spans="7:7">
      <c r="G67" s="2"/>
    </row>
    <row r="68" spans="7:7">
      <c r="G68" s="6"/>
    </row>
  </sheetData>
  <autoFilter ref="A13:J13"/>
  <mergeCells count="27">
    <mergeCell ref="B33:L33"/>
    <mergeCell ref="B34:L34"/>
    <mergeCell ref="B35:O35"/>
    <mergeCell ref="B37:O37"/>
    <mergeCell ref="B30:L30"/>
    <mergeCell ref="B31:L31"/>
    <mergeCell ref="B36:P36"/>
    <mergeCell ref="C7:M7"/>
    <mergeCell ref="C8:M8"/>
    <mergeCell ref="C9:M9"/>
    <mergeCell ref="O12:O13"/>
    <mergeCell ref="J12:J13"/>
    <mergeCell ref="K12:K13"/>
    <mergeCell ref="L12:L13"/>
    <mergeCell ref="M12:M13"/>
    <mergeCell ref="N12:N13"/>
    <mergeCell ref="H12:H13"/>
    <mergeCell ref="I12:I13"/>
    <mergeCell ref="G12:G13"/>
    <mergeCell ref="P12:P13"/>
    <mergeCell ref="B32:L32"/>
    <mergeCell ref="A12:A13"/>
    <mergeCell ref="B12:B13"/>
    <mergeCell ref="C12:C13"/>
    <mergeCell ref="D12:D13"/>
    <mergeCell ref="F12:F13"/>
    <mergeCell ref="E12:E13"/>
  </mergeCells>
  <dataValidations xWindow="1110" yWindow="288" count="4">
    <dataValidation allowBlank="1" showInputMessage="1" showErrorMessage="1" prompt="Введите краткую хар-ку на рус.языке" sqref="C29 C26"/>
    <dataValidation allowBlank="1" showInputMessage="1" showErrorMessage="1" prompt="Введите наименование на гос.языке" sqref="B24:D24 B29:B36 C25 B22:C23 B25:B26"/>
    <dataValidation type="list" allowBlank="1" showInputMessage="1" showErrorMessage="1" sqref="D25:D26">
      <formula1>INDIRECT(#REF!)</formula1>
    </dataValidation>
    <dataValidation type="list" allowBlank="1" showInputMessage="1" showErrorMessage="1" sqref="D22">
      <formula1>INDIRECT(#REF!)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2019-02-19T04:59:52Z</cp:lastPrinted>
  <dcterms:created xsi:type="dcterms:W3CDTF">2014-11-14T07:59:04Z</dcterms:created>
  <dcterms:modified xsi:type="dcterms:W3CDTF">2019-02-19T05:08:37Z</dcterms:modified>
</cp:coreProperties>
</file>