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759"/>
  </bookViews>
  <sheets>
    <sheet name="2018 коррект по ценам (2)" sheetId="9" r:id="rId1"/>
  </sheets>
  <definedNames>
    <definedName name="_xlnm._FilterDatabase" localSheetId="0" hidden="1">'2018 коррект по ценам (2)'!$A$13:$H$13</definedName>
  </definedNames>
  <calcPr calcId="125725" concurrentCalc="0"/>
</workbook>
</file>

<file path=xl/calcChain.xml><?xml version="1.0" encoding="utf-8"?>
<calcChain xmlns="http://schemas.openxmlformats.org/spreadsheetml/2006/main">
  <c r="G25" i="9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<sst xmlns="http://schemas.openxmlformats.org/spreadsheetml/2006/main" count="72" uniqueCount="59">
  <si>
    <t xml:space="preserve">Наименование  (МНН) </t>
  </si>
  <si>
    <t>шт</t>
  </si>
  <si>
    <t>уп</t>
  </si>
  <si>
    <t>Планшет для определения группы крови на 50 лунок</t>
  </si>
  <si>
    <t>Панель для поиска антител 0,8%  3*10 мл</t>
  </si>
  <si>
    <t>Кассеты для определения резус фактора и группы крови прямой и обратный реакцией.</t>
  </si>
  <si>
    <t>Кассеты полиспецифические, содержащие античеловеческий иммуноглобулин для скрининга</t>
  </si>
  <si>
    <t>Наконечники желтые  № 1000 для механического дозатора</t>
  </si>
  <si>
    <t>Наконечники синие для механического дозатора  Proline(упак)</t>
  </si>
  <si>
    <t>кол-во</t>
  </si>
  <si>
    <t xml:space="preserve">Наконечники синие 200 мкл-1000 мкл  для механического дозатора </t>
  </si>
  <si>
    <t>Панель для реверсного контроля анализа сыворотки (Affirmagen 2х3хмл. (AV) расчитана на 300 проб.</t>
  </si>
  <si>
    <t xml:space="preserve">Вакуумный резервуар с фильтром 120мкн,для сбора крови </t>
  </si>
  <si>
    <t>Магистрали для сбора крови САТS</t>
  </si>
  <si>
    <t>Анти-IgG, -C3d, полиспецифичная кассета для выявления связанных с эритроцитами молекул IgG или комплемента. Состоит из 6 колонок, содержащих антитела к глобулину человека Анти-IgG, -C3d. В качестве фильтра для эритроцитов содержит стеклянные шарики. 400шт/уп.</t>
  </si>
  <si>
    <t>Сепарационная камера с комплектом магистралей и мешков-АТ1-Autotransfusion</t>
  </si>
  <si>
    <t xml:space="preserve">Единица измерения </t>
  </si>
  <si>
    <t>Краткая характеристика (описание) товаров</t>
  </si>
  <si>
    <t xml:space="preserve">Двухпросветная магистраль для забора раневой крови.
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
Стерильный. Одноразовый. </t>
  </si>
  <si>
    <t xml:space="preserve">Сепарационная камера с комплектом магистралей и мешков. 
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
Стерильный. Одноразовый. </t>
  </si>
  <si>
    <t>Трехкомпонентный набор для выявления неожидаемых антител. В каждом из флаконов содержится 0,8%-я суспензия эритроцитов группы 0 отдельных доноров в растворе низкой ионной силы. Антигены, присутствующие на поверхности эритроцитов каждого из реагентов, указаны на прилагаемой карточке антигенного профиля.</t>
  </si>
  <si>
    <t>Для подтверждения прямого определения группы крови по системе ABO. Набор из двух флаконов: по одному, содержащему А1 и В эритроциты. (2 x 3мл)</t>
  </si>
  <si>
    <t>Буферный раствор низкой ионной силы 3х10 мл.</t>
  </si>
  <si>
    <t>Длина - 180 мм. Диаметр – 4 мм. • Применяются для перемешивания невязких растворов для проведения лабораторных исследований, в медицинской практике.</t>
  </si>
  <si>
    <t>Из специального белого полистирола на 50 лунок. Поверхность обладает свойством формировать правильную плоскую каплю, что идеально способствует наблюдению агглютинации. Лунки имеют бортики, препятствующие растеканию реагентов. Буквенно-цифровая маркировка максимально облегает организацию анализа. Устойчив к дезинфекции.</t>
  </si>
  <si>
    <t>№ лота</t>
  </si>
  <si>
    <t xml:space="preserve">Цена, тенге </t>
  </si>
  <si>
    <t>Сумма, выделенная для закупа, тенге</t>
  </si>
  <si>
    <t>ТОО "MEDICUS-M"</t>
  </si>
  <si>
    <t>ТОО "Кристалл АСТ"</t>
  </si>
  <si>
    <t>ТОО "Med Import Central Asia"</t>
  </si>
  <si>
    <t>ТОО "Ortho Step"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</si>
  <si>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</si>
  <si>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</si>
  <si>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</si>
  <si>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</si>
  <si>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</si>
  <si>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</si>
  <si>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</si>
  <si>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</si>
  <si>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 xml:space="preserve">                                                                                                               Вакуумный резервуар с фильтром 120 мкн, для сбора крови. 
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
Стерильный. Одноразовый. 
</t>
  </si>
  <si>
    <t>АВО Rh-D/кассета для определения групп крови прямой и обратной реакцией ( анти-А-В/ анти- D(анти- RH1)/контроль/разбавитель для пробы обр. реак),6пробирочные кассеты, содержащие стеклянные шарики и реактив,   100 шт/уп</t>
  </si>
  <si>
    <r>
      <t xml:space="preserve">Палочка стеклянная, длина          </t>
    </r>
    <r>
      <rPr>
        <sz val="10"/>
        <color rgb="FFFF0000"/>
        <rFont val="Times New Roman"/>
        <family val="1"/>
        <charset val="204"/>
      </rPr>
      <t>18 см</t>
    </r>
    <r>
      <rPr>
        <sz val="10"/>
        <color indexed="8"/>
        <rFont val="Times New Roman"/>
        <family val="1"/>
        <charset val="204"/>
      </rPr>
      <t>.</t>
    </r>
  </si>
  <si>
    <t>11.03.2019г.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</si>
  <si>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</si>
  <si>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</si>
  <si>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</si>
  <si>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</si>
  <si>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</si>
  <si>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 xml:space="preserve"> по лотам № 1,4,12 с ТОО "MEDICUS-M", Алматинская обл., п.Отеген Батыра, ул.Калинина, 2, на общую сумму 3 801 000 тенге</t>
  </si>
  <si>
    <t xml:space="preserve"> по лотам № 5,6,10 с ТОО "Кристалл АСТ", г.Астана, пер.Шынтас, 2/1, на общую сумму 126 750 тенге</t>
  </si>
  <si>
    <t xml:space="preserve"> по лотам № 2,3,8,9,11 с ТОО "Ortho Step", г.Алматы, ул.Толе би, 55, офис 6, на общую сумму 5 522 645 тенге</t>
  </si>
  <si>
    <t>2.</t>
  </si>
  <si>
    <t>3.</t>
  </si>
  <si>
    <t>4.</t>
  </si>
  <si>
    <t>Заместитель главного врача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</si>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</sst>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5" fillId="0" borderId="0"/>
    <xf numFmtId="0" fontId="16" fillId="0" borderId="0"/>
    <xf numFmtId="0" fontId="19" fillId="0" borderId="0"/>
  </cellStyleXfs>
  <cellXfs count="69">
    <xf numFmtId="0" fontId="0" fillId="0" borderId="0" xfId="0"/>
    <xf numFmtId="0" fontId="14" fillId="0" borderId="5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right" vertical="top"/>
    </xf>
    <xf numFmtId="0" fontId="23" fillId="0" borderId="0" xfId="0" applyFont="1"/>
    <xf numFmtId="2" fontId="10" fillId="0" borderId="5" xfId="0" applyNumberFormat="1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wrapText="1"/>
    </xf>
    <xf numFmtId="4" fontId="17" fillId="0" borderId="5" xfId="0" applyNumberFormat="1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2" fontId="25" fillId="0" borderId="0" xfId="0" applyNumberFormat="1" applyFont="1"/>
    <xf numFmtId="3" fontId="17" fillId="0" borderId="5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2" fontId="10" fillId="0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10" fillId="0" borderId="5" xfId="68" applyNumberFormat="1" applyFont="1" applyFill="1" applyBorder="1" applyAlignment="1">
      <alignment vertical="top" wrapText="1"/>
    </xf>
    <xf numFmtId="4" fontId="10" fillId="0" borderId="6" xfId="68" applyNumberFormat="1" applyFont="1" applyFill="1" applyBorder="1" applyAlignment="1">
      <alignment vertical="top" wrapText="1"/>
    </xf>
    <xf numFmtId="0" fontId="25" fillId="0" borderId="5" xfId="0" applyFont="1" applyFill="1" applyBorder="1" applyAlignment="1">
      <alignment vertical="top"/>
    </xf>
    <xf numFmtId="0" fontId="18" fillId="0" borderId="0" xfId="0" applyFont="1"/>
    <xf numFmtId="0" fontId="25" fillId="0" borderId="0" xfId="0" applyFont="1"/>
    <xf numFmtId="3" fontId="0" fillId="0" borderId="0" xfId="0" applyNumberFormat="1" applyFill="1"/>
    <xf numFmtId="0" fontId="0" fillId="0" borderId="0" xfId="0" applyFill="1"/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0" fontId="24" fillId="3" borderId="0" xfId="0" applyFont="1" applyFill="1" applyAlignment="1">
      <alignment horizontal="center" vertical="top"/>
    </xf>
    <xf numFmtId="3" fontId="0" fillId="0" borderId="0" xfId="0" applyNumberFormat="1" applyFill="1" applyBorder="1"/>
    <xf numFmtId="0" fontId="0" fillId="0" borderId="0" xfId="0" applyFill="1" applyBorder="1"/>
    <xf numFmtId="0" fontId="12" fillId="0" borderId="0" xfId="0" applyFont="1" applyAlignment="1">
      <alignment wrapText="1"/>
    </xf>
    <xf numFmtId="0" fontId="28" fillId="0" borderId="0" xfId="0" applyFont="1" applyFill="1" applyAlignment="1"/>
    <xf numFmtId="4" fontId="0" fillId="0" borderId="0" xfId="0" applyNumberFormat="1" applyFill="1"/>
    <xf numFmtId="0" fontId="28" fillId="0" borderId="0" xfId="0" applyFont="1"/>
    <xf numFmtId="2" fontId="21" fillId="0" borderId="0" xfId="42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top" wrapText="1"/>
    </xf>
    <xf numFmtId="0" fontId="29" fillId="0" borderId="0" xfId="0" applyFont="1" applyFill="1"/>
    <xf numFmtId="0" fontId="14" fillId="0" borderId="0" xfId="0" applyFont="1" applyFill="1" applyAlignment="1">
      <alignment horizontal="center" vertical="top"/>
    </xf>
    <xf numFmtId="0" fontId="0" fillId="0" borderId="0" xfId="0" applyAlignment="1"/>
    <xf numFmtId="0" fontId="32" fillId="0" borderId="0" xfId="0" applyFont="1" applyFill="1" applyAlignment="1">
      <alignment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17" fillId="0" borderId="0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166" fontId="0" fillId="0" borderId="0" xfId="0" applyNumberFormat="1" applyFill="1" applyBorder="1"/>
    <xf numFmtId="3" fontId="17" fillId="4" borderId="5" xfId="0" applyNumberFormat="1" applyFont="1" applyFill="1" applyBorder="1" applyAlignment="1">
      <alignment horizontal="center" vertical="top"/>
    </xf>
    <xf numFmtId="4" fontId="17" fillId="4" borderId="5" xfId="0" applyNumberFormat="1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28" fillId="0" borderId="0" xfId="0" applyFont="1" applyFill="1"/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0" fillId="3" borderId="0" xfId="0" applyFont="1" applyFill="1" applyBorder="1" applyAlignment="1" applyProtection="1">
      <alignment horizontal="left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8" fillId="0" borderId="0" xfId="0" applyFont="1" applyFill="1" applyAlignment="1">
      <alignment horizontal="center"/>
    </xf>
    <xf numFmtId="1" fontId="21" fillId="0" borderId="5" xfId="42" applyNumberFormat="1" applyFont="1" applyFill="1" applyBorder="1" applyAlignment="1">
      <alignment horizontal="center" vertical="center" wrapText="1"/>
    </xf>
    <xf numFmtId="2" fontId="21" fillId="0" borderId="5" xfId="42" applyNumberFormat="1" applyFont="1" applyFill="1" applyBorder="1" applyAlignment="1">
      <alignment horizontal="center" vertical="center" wrapText="1"/>
    </xf>
    <xf numFmtId="4" fontId="21" fillId="0" borderId="5" xfId="42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свод по ИМН" xfId="68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73793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12922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73793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>
      <selection activeCell="J8" sqref="J8"/>
    </sheetView>
  </sheetViews>
  <sheetFormatPr defaultRowHeight="15" outlineLevelCol="1"/>
  <cols>
    <col min="1" max="1" width="7.140625" style="2" customWidth="1"/>
    <col min="2" max="2" width="25.140625" style="4" customWidth="1"/>
    <col min="3" max="3" width="39.28515625" style="4" customWidth="1" outlineLevel="1"/>
    <col min="4" max="4" width="9.140625" style="2" customWidth="1" outlineLevel="1"/>
    <col min="5" max="5" width="9.42578125" style="2" customWidth="1"/>
    <col min="6" max="6" width="11.85546875" style="8" customWidth="1"/>
    <col min="7" max="7" width="17.5703125" style="1" customWidth="1"/>
    <col min="8" max="8" width="0" hidden="1" customWidth="1"/>
    <col min="9" max="9" width="12.7109375" customWidth="1"/>
    <col min="11" max="11" width="11" customWidth="1"/>
    <col min="12" max="12" width="10.42578125" customWidth="1"/>
  </cols>
  <sheetData>
    <row r="1" spans="1:21">
      <c r="G1" s="2"/>
      <c r="H1" s="29"/>
      <c r="I1" s="26" t="s">
        <v>32</v>
      </c>
      <c r="J1" s="27"/>
      <c r="K1" s="27"/>
      <c r="L1" s="28"/>
    </row>
    <row r="2" spans="1:21">
      <c r="G2" s="2"/>
      <c r="H2" s="29"/>
      <c r="I2" s="26" t="s">
        <v>33</v>
      </c>
      <c r="J2" s="27"/>
      <c r="K2" s="27"/>
      <c r="L2" s="28"/>
    </row>
    <row r="3" spans="1:21">
      <c r="G3" s="2"/>
      <c r="H3" s="29"/>
      <c r="I3" s="26" t="s">
        <v>34</v>
      </c>
      <c r="J3" s="27"/>
      <c r="K3" s="27"/>
      <c r="L3" s="28"/>
    </row>
    <row r="4" spans="1:21">
      <c r="G4" s="2"/>
      <c r="H4" s="29"/>
      <c r="I4" s="26" t="s">
        <v>35</v>
      </c>
      <c r="J4" s="27"/>
      <c r="K4" s="27"/>
      <c r="L4" s="28"/>
    </row>
    <row r="5" spans="1:21" s="29" customFormat="1">
      <c r="A5" s="30"/>
      <c r="B5" s="31"/>
      <c r="C5" s="31"/>
      <c r="D5" s="30"/>
      <c r="E5" s="32"/>
      <c r="F5" s="33"/>
      <c r="G5" s="33"/>
      <c r="H5" s="34"/>
    </row>
    <row r="6" spans="1:21">
      <c r="F6" s="2"/>
      <c r="G6"/>
    </row>
    <row r="7" spans="1:21" ht="15.75" customHeight="1">
      <c r="C7" s="60" t="s">
        <v>36</v>
      </c>
      <c r="D7" s="60"/>
      <c r="E7" s="60"/>
      <c r="F7" s="60"/>
      <c r="G7" s="60"/>
      <c r="H7" s="60"/>
      <c r="I7" s="6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5.75" customHeight="1">
      <c r="C8" s="60" t="s">
        <v>37</v>
      </c>
      <c r="D8" s="60"/>
      <c r="E8" s="60"/>
      <c r="F8" s="60"/>
      <c r="G8" s="60"/>
      <c r="H8" s="60"/>
      <c r="I8" s="6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>
      <c r="C9" s="61" t="s">
        <v>38</v>
      </c>
      <c r="D9" s="61"/>
      <c r="E9" s="61"/>
      <c r="F9" s="61"/>
      <c r="G9" s="61"/>
      <c r="H9" s="61"/>
      <c r="I9" s="6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>
      <c r="F10" s="2"/>
      <c r="G10" s="2"/>
      <c r="H10" s="8"/>
      <c r="I10" s="2"/>
      <c r="J10" s="28"/>
      <c r="K10" s="37"/>
    </row>
    <row r="11" spans="1:21">
      <c r="B11" s="38" t="s">
        <v>39</v>
      </c>
      <c r="C11"/>
      <c r="D11"/>
      <c r="E11" s="38"/>
      <c r="F11" s="39"/>
      <c r="G11" s="2"/>
      <c r="H11" s="38"/>
      <c r="L11" s="26" t="s">
        <v>43</v>
      </c>
    </row>
    <row r="12" spans="1:21" s="10" customFormat="1" ht="11.25" customHeight="1">
      <c r="A12" s="62" t="s">
        <v>25</v>
      </c>
      <c r="B12" s="63" t="s">
        <v>0</v>
      </c>
      <c r="C12" s="63" t="s">
        <v>17</v>
      </c>
      <c r="D12" s="64" t="s">
        <v>16</v>
      </c>
      <c r="E12" s="67" t="s">
        <v>9</v>
      </c>
      <c r="F12" s="65" t="s">
        <v>26</v>
      </c>
      <c r="G12" s="66" t="s">
        <v>27</v>
      </c>
      <c r="H12" s="58" t="s">
        <v>27</v>
      </c>
      <c r="I12" s="58" t="s">
        <v>28</v>
      </c>
      <c r="J12" s="58" t="s">
        <v>29</v>
      </c>
      <c r="K12" s="58" t="s">
        <v>30</v>
      </c>
      <c r="L12" s="58" t="s">
        <v>31</v>
      </c>
    </row>
    <row r="13" spans="1:21" s="10" customFormat="1" ht="45.75" customHeight="1">
      <c r="A13" s="62"/>
      <c r="B13" s="63"/>
      <c r="C13" s="63"/>
      <c r="D13" s="64"/>
      <c r="E13" s="68"/>
      <c r="F13" s="65"/>
      <c r="G13" s="66"/>
      <c r="H13" s="59"/>
      <c r="I13" s="59"/>
      <c r="J13" s="59"/>
      <c r="K13" s="59"/>
      <c r="L13" s="59"/>
    </row>
    <row r="14" spans="1:21" ht="144" customHeight="1">
      <c r="A14" s="9">
        <v>1</v>
      </c>
      <c r="B14" s="11" t="s">
        <v>12</v>
      </c>
      <c r="C14" s="12" t="s">
        <v>40</v>
      </c>
      <c r="D14" s="13" t="s">
        <v>1</v>
      </c>
      <c r="E14" s="14">
        <v>30</v>
      </c>
      <c r="F14" s="15">
        <v>43500</v>
      </c>
      <c r="G14" s="13">
        <f t="shared" ref="G14" si="0">F14*E14</f>
        <v>1305000</v>
      </c>
      <c r="H14" s="16">
        <v>0.7</v>
      </c>
      <c r="I14" s="51">
        <v>43400</v>
      </c>
      <c r="J14" s="18"/>
      <c r="K14" s="17">
        <v>43500</v>
      </c>
      <c r="L14" s="18"/>
    </row>
    <row r="15" spans="1:21" ht="77.25" customHeight="1">
      <c r="A15" s="9">
        <v>2</v>
      </c>
      <c r="B15" s="19" t="s">
        <v>5</v>
      </c>
      <c r="C15" s="19" t="s">
        <v>41</v>
      </c>
      <c r="D15" s="13" t="s">
        <v>2</v>
      </c>
      <c r="E15" s="14">
        <v>5</v>
      </c>
      <c r="F15" s="15">
        <v>197970</v>
      </c>
      <c r="G15" s="13">
        <f t="shared" ref="G15:G16" si="1">F15*E15</f>
        <v>989850</v>
      </c>
      <c r="H15" s="16">
        <v>0.7</v>
      </c>
      <c r="I15" s="18"/>
      <c r="J15" s="18"/>
      <c r="K15" s="18"/>
      <c r="L15" s="51">
        <v>197965</v>
      </c>
    </row>
    <row r="16" spans="1:21" ht="93" customHeight="1">
      <c r="A16" s="9">
        <v>3</v>
      </c>
      <c r="B16" s="19" t="s">
        <v>6</v>
      </c>
      <c r="C16" s="40" t="s">
        <v>14</v>
      </c>
      <c r="D16" s="13" t="s">
        <v>2</v>
      </c>
      <c r="E16" s="14">
        <v>5</v>
      </c>
      <c r="F16" s="15">
        <v>731804</v>
      </c>
      <c r="G16" s="13">
        <f t="shared" si="1"/>
        <v>3659020</v>
      </c>
      <c r="H16" s="16">
        <v>0.7</v>
      </c>
      <c r="I16" s="18"/>
      <c r="J16" s="18"/>
      <c r="K16" s="18"/>
      <c r="L16" s="51">
        <v>731800</v>
      </c>
    </row>
    <row r="17" spans="1:16" ht="102">
      <c r="A17" s="9">
        <v>4</v>
      </c>
      <c r="B17" s="11" t="s">
        <v>13</v>
      </c>
      <c r="C17" s="11" t="s">
        <v>18</v>
      </c>
      <c r="D17" s="13" t="s">
        <v>1</v>
      </c>
      <c r="E17" s="14">
        <v>30</v>
      </c>
      <c r="F17" s="15">
        <v>23000</v>
      </c>
      <c r="G17" s="13">
        <f t="shared" ref="G17" si="2">F17*E17</f>
        <v>690000</v>
      </c>
      <c r="H17" s="16">
        <v>0.7</v>
      </c>
      <c r="I17" s="52">
        <v>22900</v>
      </c>
      <c r="J17" s="18"/>
      <c r="K17" s="17">
        <v>23000</v>
      </c>
      <c r="L17" s="18"/>
    </row>
    <row r="18" spans="1:16" ht="38.25">
      <c r="A18" s="9">
        <v>5</v>
      </c>
      <c r="B18" s="19" t="s">
        <v>10</v>
      </c>
      <c r="C18" s="19" t="s">
        <v>8</v>
      </c>
      <c r="D18" s="20" t="s">
        <v>2</v>
      </c>
      <c r="E18" s="14">
        <v>5</v>
      </c>
      <c r="F18" s="15">
        <v>3800</v>
      </c>
      <c r="G18" s="13">
        <f t="shared" ref="G18:G22" si="3">F18*E18</f>
        <v>19000</v>
      </c>
      <c r="H18" s="16">
        <v>0.7</v>
      </c>
      <c r="I18" s="18"/>
      <c r="J18" s="51">
        <v>3750</v>
      </c>
      <c r="K18" s="18"/>
      <c r="L18" s="18"/>
    </row>
    <row r="19" spans="1:16" ht="27.75" customHeight="1">
      <c r="A19" s="9">
        <v>6</v>
      </c>
      <c r="B19" s="21" t="s">
        <v>7</v>
      </c>
      <c r="C19" s="21" t="s">
        <v>7</v>
      </c>
      <c r="D19" s="20" t="s">
        <v>2</v>
      </c>
      <c r="E19" s="14">
        <v>40</v>
      </c>
      <c r="F19" s="15">
        <v>2200</v>
      </c>
      <c r="G19" s="13">
        <f t="shared" si="3"/>
        <v>88000</v>
      </c>
      <c r="H19" s="16">
        <v>0.7</v>
      </c>
      <c r="I19" s="18"/>
      <c r="J19" s="51">
        <v>1825</v>
      </c>
      <c r="K19" s="18"/>
      <c r="L19" s="18"/>
    </row>
    <row r="20" spans="1:16" ht="57.75" customHeight="1">
      <c r="A20" s="9">
        <v>7</v>
      </c>
      <c r="B20" s="22" t="s">
        <v>42</v>
      </c>
      <c r="C20" s="22" t="s">
        <v>23</v>
      </c>
      <c r="D20" s="20" t="s">
        <v>1</v>
      </c>
      <c r="E20" s="14">
        <v>100</v>
      </c>
      <c r="F20" s="15">
        <v>100</v>
      </c>
      <c r="G20" s="13">
        <f t="shared" si="3"/>
        <v>10000</v>
      </c>
      <c r="H20" s="16">
        <v>0.7</v>
      </c>
      <c r="I20" s="18"/>
      <c r="J20" s="18"/>
      <c r="K20" s="18"/>
      <c r="L20" s="18"/>
    </row>
    <row r="21" spans="1:16" ht="103.5" customHeight="1">
      <c r="A21" s="9">
        <v>8</v>
      </c>
      <c r="B21" s="23" t="s">
        <v>4</v>
      </c>
      <c r="C21" s="19" t="s">
        <v>20</v>
      </c>
      <c r="D21" s="20" t="s">
        <v>2</v>
      </c>
      <c r="E21" s="14">
        <v>12</v>
      </c>
      <c r="F21" s="24">
        <v>32661</v>
      </c>
      <c r="G21" s="13">
        <f t="shared" si="3"/>
        <v>391932</v>
      </c>
      <c r="H21" s="16">
        <v>0.7</v>
      </c>
      <c r="I21" s="18"/>
      <c r="J21" s="18"/>
      <c r="K21" s="18"/>
      <c r="L21" s="53">
        <v>32660</v>
      </c>
    </row>
    <row r="22" spans="1:16" ht="55.5" customHeight="1">
      <c r="A22" s="9">
        <v>9</v>
      </c>
      <c r="B22" s="11" t="s">
        <v>11</v>
      </c>
      <c r="C22" s="11" t="s">
        <v>21</v>
      </c>
      <c r="D22" s="20" t="s">
        <v>2</v>
      </c>
      <c r="E22" s="14">
        <v>10</v>
      </c>
      <c r="F22" s="15">
        <v>18373</v>
      </c>
      <c r="G22" s="13">
        <f t="shared" si="3"/>
        <v>183730</v>
      </c>
      <c r="H22" s="16">
        <v>0.7</v>
      </c>
      <c r="I22" s="18"/>
      <c r="J22" s="18"/>
      <c r="K22" s="18"/>
      <c r="L22" s="53">
        <v>18370</v>
      </c>
    </row>
    <row r="23" spans="1:16" ht="116.25" customHeight="1">
      <c r="A23" s="9">
        <v>10</v>
      </c>
      <c r="B23" s="19" t="s">
        <v>3</v>
      </c>
      <c r="C23" s="19" t="s">
        <v>24</v>
      </c>
      <c r="D23" s="20" t="s">
        <v>1</v>
      </c>
      <c r="E23" s="14">
        <v>50</v>
      </c>
      <c r="F23" s="15">
        <v>700</v>
      </c>
      <c r="G23" s="13">
        <f t="shared" ref="G23:G24" si="4">F23*E23</f>
        <v>35000</v>
      </c>
      <c r="H23" s="16">
        <v>0.7</v>
      </c>
      <c r="I23" s="18"/>
      <c r="J23" s="53">
        <v>700</v>
      </c>
      <c r="K23" s="18"/>
      <c r="L23" s="18"/>
    </row>
    <row r="24" spans="1:16" ht="30" customHeight="1">
      <c r="A24" s="9">
        <v>11</v>
      </c>
      <c r="B24" s="23" t="s">
        <v>22</v>
      </c>
      <c r="C24" s="19" t="s">
        <v>22</v>
      </c>
      <c r="D24" s="20" t="s">
        <v>2</v>
      </c>
      <c r="E24" s="14">
        <v>14</v>
      </c>
      <c r="F24" s="24">
        <v>21308</v>
      </c>
      <c r="G24" s="13">
        <f t="shared" si="4"/>
        <v>298312</v>
      </c>
      <c r="H24" s="16">
        <v>0.7</v>
      </c>
      <c r="I24" s="18"/>
      <c r="J24" s="18"/>
      <c r="K24" s="18"/>
      <c r="L24" s="53">
        <v>21300</v>
      </c>
    </row>
    <row r="25" spans="1:16" ht="226.5" customHeight="1">
      <c r="A25" s="9">
        <v>12</v>
      </c>
      <c r="B25" s="11" t="s">
        <v>15</v>
      </c>
      <c r="C25" s="11" t="s">
        <v>19</v>
      </c>
      <c r="D25" s="25" t="s">
        <v>1</v>
      </c>
      <c r="E25" s="14">
        <v>30</v>
      </c>
      <c r="F25" s="15">
        <v>60500</v>
      </c>
      <c r="G25" s="13">
        <f t="shared" ref="G25" si="5">F25*E25</f>
        <v>1815000</v>
      </c>
      <c r="H25" s="16">
        <v>0.7</v>
      </c>
      <c r="I25" s="51">
        <v>60400</v>
      </c>
      <c r="J25" s="18"/>
      <c r="K25" s="17">
        <v>60500</v>
      </c>
      <c r="L25" s="18"/>
    </row>
    <row r="26" spans="1:16">
      <c r="B26" s="5"/>
      <c r="C26" s="3"/>
      <c r="G26" s="2"/>
    </row>
    <row r="27" spans="1:16" s="29" customFormat="1" ht="22.5" customHeight="1">
      <c r="A27" s="41"/>
      <c r="B27" s="57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/>
      <c r="N27"/>
      <c r="O27"/>
      <c r="P27"/>
    </row>
    <row r="28" spans="1:16" s="29" customFormat="1" ht="18.75" customHeight="1">
      <c r="A28" s="42" t="s">
        <v>45</v>
      </c>
      <c r="B28" s="57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3"/>
      <c r="N28"/>
      <c r="O28"/>
      <c r="P28"/>
    </row>
    <row r="29" spans="1:16" s="29" customFormat="1" ht="18.75" customHeight="1">
      <c r="A29" s="42" t="s">
        <v>52</v>
      </c>
      <c r="B29" s="57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43"/>
      <c r="N29"/>
      <c r="O29"/>
      <c r="P29"/>
    </row>
    <row r="30" spans="1:16" s="29" customFormat="1" ht="18.75" customHeight="1">
      <c r="A30" s="42" t="s">
        <v>53</v>
      </c>
      <c r="B30" s="57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3"/>
      <c r="N30"/>
      <c r="O30"/>
      <c r="P30"/>
    </row>
    <row r="31" spans="1:16" s="29" customFormat="1" ht="30" customHeight="1">
      <c r="A31" s="42" t="s">
        <v>54</v>
      </c>
      <c r="B31" s="56" t="s">
        <v>46</v>
      </c>
      <c r="C31" s="56"/>
      <c r="D31" s="56"/>
      <c r="E31" s="56"/>
      <c r="F31" s="56"/>
      <c r="G31" s="56"/>
      <c r="H31" s="56"/>
      <c r="I31" s="56"/>
      <c r="J31" s="44"/>
      <c r="K31" s="44"/>
      <c r="L31" s="44"/>
      <c r="M31"/>
      <c r="N31"/>
      <c r="O31"/>
      <c r="P31"/>
    </row>
    <row r="32" spans="1:16" s="29" customFormat="1" ht="14.25" customHeight="1">
      <c r="A32" s="42"/>
      <c r="B32" s="55"/>
      <c r="C32" s="55"/>
      <c r="D32" s="55"/>
      <c r="E32" s="55"/>
      <c r="F32" s="55"/>
      <c r="G32" s="55"/>
      <c r="H32" s="55"/>
      <c r="I32" s="55"/>
      <c r="J32" s="44"/>
      <c r="K32" s="44"/>
      <c r="L32" s="44"/>
      <c r="M32"/>
      <c r="N32"/>
      <c r="O32"/>
      <c r="P32"/>
    </row>
    <row r="33" spans="1:9" s="29" customFormat="1" ht="15" customHeight="1">
      <c r="A33" s="3"/>
      <c r="B33" s="45"/>
      <c r="C33" s="45"/>
      <c r="D33" s="46"/>
      <c r="E33" s="47"/>
      <c r="F33" s="48"/>
      <c r="G33" s="48"/>
      <c r="H33" s="49"/>
      <c r="I33" s="8"/>
    </row>
    <row r="34" spans="1:9" s="29" customFormat="1">
      <c r="A34" s="30"/>
      <c r="B34" s="54" t="s">
        <v>55</v>
      </c>
      <c r="C34" s="54"/>
      <c r="D34" s="38"/>
      <c r="E34" s="38" t="s">
        <v>56</v>
      </c>
      <c r="G34" s="33"/>
      <c r="H34" s="50"/>
    </row>
    <row r="35" spans="1:9" s="29" customFormat="1">
      <c r="A35" s="30"/>
      <c r="B35" s="54"/>
      <c r="C35" s="54"/>
      <c r="D35" s="38"/>
      <c r="E35" s="38"/>
      <c r="G35" s="33"/>
      <c r="H35" s="34"/>
    </row>
    <row r="36" spans="1:9" s="29" customFormat="1">
      <c r="A36" s="30"/>
      <c r="B36" s="54" t="s">
        <v>57</v>
      </c>
      <c r="C36" s="54"/>
      <c r="D36" s="38"/>
      <c r="E36" s="38" t="s">
        <v>58</v>
      </c>
      <c r="G36" s="33"/>
      <c r="H36" s="34"/>
    </row>
    <row r="37" spans="1:9">
      <c r="B37" s="54"/>
      <c r="C37" s="54"/>
      <c r="D37" s="38"/>
      <c r="E37" s="38"/>
      <c r="G37" s="2"/>
    </row>
    <row r="38" spans="1:9">
      <c r="B38" s="54" t="s">
        <v>47</v>
      </c>
      <c r="C38" s="54"/>
      <c r="D38" s="38"/>
      <c r="E38" s="38" t="s">
        <v>48</v>
      </c>
      <c r="G38" s="2"/>
    </row>
    <row r="39" spans="1:9">
      <c r="G39" s="2"/>
    </row>
    <row r="40" spans="1:9">
      <c r="G40" s="2"/>
    </row>
    <row r="41" spans="1:9">
      <c r="G41" s="2"/>
    </row>
    <row r="42" spans="1:9">
      <c r="C42" s="7"/>
      <c r="G42" s="2"/>
    </row>
    <row r="43" spans="1:9">
      <c r="G43" s="2"/>
    </row>
    <row r="44" spans="1:9">
      <c r="G44" s="2"/>
    </row>
    <row r="45" spans="1:9">
      <c r="G45" s="2"/>
    </row>
    <row r="46" spans="1:9">
      <c r="G46" s="2"/>
    </row>
    <row r="47" spans="1:9">
      <c r="G47" s="2"/>
    </row>
    <row r="48" spans="1:9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6"/>
    </row>
  </sheetData>
  <autoFilter ref="A13:H13"/>
  <mergeCells count="20">
    <mergeCell ref="C7:I7"/>
    <mergeCell ref="C8:I8"/>
    <mergeCell ref="C9:I9"/>
    <mergeCell ref="A12:A13"/>
    <mergeCell ref="B12:B13"/>
    <mergeCell ref="C12:C13"/>
    <mergeCell ref="D12:D13"/>
    <mergeCell ref="H12:H13"/>
    <mergeCell ref="F12:F13"/>
    <mergeCell ref="G12:G13"/>
    <mergeCell ref="E12:E13"/>
    <mergeCell ref="B31:I31"/>
    <mergeCell ref="B29:L29"/>
    <mergeCell ref="B30:L30"/>
    <mergeCell ref="I12:I13"/>
    <mergeCell ref="J12:J13"/>
    <mergeCell ref="K12:K13"/>
    <mergeCell ref="L12:L13"/>
    <mergeCell ref="B27:L27"/>
    <mergeCell ref="B28:L28"/>
  </mergeCells>
  <dataValidations xWindow="1033" yWindow="439" count="3">
    <dataValidation allowBlank="1" showInputMessage="1" showErrorMessage="1" prompt="Введите краткую хар-ку на рус.языке" sqref="C20:C21 C24 C26"/>
    <dataValidation allowBlank="1" showInputMessage="1" showErrorMessage="1" prompt="Введите наименование на гос.языке" sqref="C22 C25 B17:C17 B20:B22 B14:C14 B24:B30"/>
    <dataValidation type="list" allowBlank="1" showInputMessage="1" showErrorMessage="1" sqref="D24">
      <formula1>INDIRECT(#REF!)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коррект по ценам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Camera11</cp:lastModifiedBy>
  <cp:lastPrinted>2019-03-12T05:15:05Z</cp:lastPrinted>
  <dcterms:created xsi:type="dcterms:W3CDTF">2014-11-14T07:59:04Z</dcterms:created>
  <dcterms:modified xsi:type="dcterms:W3CDTF">2019-04-22T08:20:33Z</dcterms:modified>
</cp:coreProperties>
</file>