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21" i="8"/>
  <c r="G22"/>
  <c r="G23"/>
  <c r="G24"/>
  <c r="G25"/>
  <c r="G26"/>
  <c r="G27"/>
  <c r="G28"/>
  <c r="G29"/>
  <c r="G30"/>
  <c r="G31"/>
  <c r="G32"/>
  <c r="G20"/>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<sst xmlns="http://schemas.openxmlformats.org/spreadsheetml/2006/main" count="296" uniqueCount="189">
  <si>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</si>
  <si>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</si>
  <si>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</si>
  <si>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</si>
  <si>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</si>
  <si>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</si>
  <si>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</si>
  <si>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</si>
  <si>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</si>
  <si>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</si>
  <si>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</si>
  <si>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</si>
  <si>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</si>
  <si>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</si>
  <si>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</si>
  <si>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</si>
  <si>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</si>
  <si>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</si>
  <si>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</si>
  <si>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</si>
  <si>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</si>
  <si>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</si>
  <si>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</si>
  <si>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</si>
  <si>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</si>
  <si>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</si>
  <si>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</si>
  <si>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</si>
  <si>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</si>
  <si>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</si>
  <si>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</si>
  <si>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</si>
  <si>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</si>
  <si>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</si>
  <si>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</si>
  <si>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</si>
  <si>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</si>
  <si>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</si>
  <si>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</si>
  <si>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</si>
  <si>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</si>
  <si>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</si>
  <si>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</si>
  <si>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</si>
  <si>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</si>
  <si>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</si>
  <si>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</si>
  <si>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</si>
  <si>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</si>
  <si>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</si>
  <si>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</si>
  <si>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</si>
  <si>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</si>
  <si>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</si>
  <si>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</si>
  <si>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</si>
  <si>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</si>
  <si>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</si>
  <si>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</si>
  <si>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</si>
  <si>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</si>
  <si>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</si>
  <si>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</si>
  <si>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</si>
  <si>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</si>
  <si>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</si>
  <si>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</si>
  <si>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</si>
  <si>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</si>
  <si>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</si>
  <si>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</si>
  <si>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</si>
  <si>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</si>
  <si>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</si>
  <si>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</si>
  <si>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</si>
  <si>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</si>
  <si>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</si>
  <si>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</si>
  <si>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</si>
  <si>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</si>
  <si>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</si>
  <si>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</si>
  <si>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</si>
  <si>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</si>
  <si>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</si>
  <si>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</si>
  <si>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</si>
  <si>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</si>
  <si>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</si>
  <si>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</si>
  <si>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</si>
  <si>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</si>
  <si>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</si>
  <si>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</si>
  <si>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</si>
  <si>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</si>
  <si>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</si>
  <si>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</si>
  <si>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</si>
  <si>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</si>
  <si>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</si>
  <si>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</si>
  <si>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</si>
  <si>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</si>
  <si>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</si>
  <si>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</si>
  <si>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</si>
  <si>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</si>
  <si>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</si>
  <si>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</si>
  <si>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</si>
  <si>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</si>
  <si>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</si>
  <si>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</si>
  <si>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</si>
  <si>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</si>
  <si>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</si>
  <si>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</si>
  <si>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</si>
  <si>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</si>
  <si>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</si>
  <si>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</si>
  <si>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</si>
  <si>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</si>
  <si>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</si>
  <si>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</si>
  <si>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</si>
  <si>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</si>
  <si>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</si>
  <si>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</si>
  <si>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</si>
  <si>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</si>
  <si>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</si>
  <si>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</si>
  <si>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</si>
  <si>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</si>
  <si>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</si>
  <si>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</si>
  <si>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</si>
  <si>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</si>
  <si>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</si>
  <si>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</si>
  <si>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</si>
  <si>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</si>
  <si>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</si>
  <si>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</si>
  <si>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</si>
  <si>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</si>
  <si>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</si>
  <si>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</si>
  <si>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</si>
  <si>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</si>
  <si>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</si>
  <si>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</si>
  <si>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</si>
  <si>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</si>
  <si>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</si>
  <si>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</si>
  <si>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</si>
  <si>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</si>
  <si>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</si>
  <si>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</si>
  <si>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</si>
  <si>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</si>
  <si>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</si>
  <si>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Заместитель главного врача по хирургии</t>
  </si>
  <si>
    <t>Н.Жумажанов</t>
  </si>
  <si>
    <t>Заведующий отделением интервенционной рентгенхирургии</t>
  </si>
  <si>
    <t>Б.Рахимов</t>
  </si>
  <si>
    <t xml:space="preserve">      Протокол закупа изделий медицинского назначения способом из одного источника</t>
  </si>
  <si>
    <t>г.Астана</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</si>
  <si>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</si>
  <si>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</si>
  <si>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</si>
  <si>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</si>
  <si>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</si>
  <si>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</si>
  <si>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</si>
  <si>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</si>
  <si>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</si>
  <si>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t>
  </si>
  <si>
    <t>_22_ января 2019 года</t>
  </si>
  <si>
    <t>Система  защиты от дистальной эмболии.Spider</t>
  </si>
  <si>
    <t xml:space="preserve">Система защиты от дистальной эмболии. Поперечный профиль микрокатетера для доставки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Фильтр должен полностью убираться в доставляющий катетер при доставке. При удалении фильтр должен полностью убираться в катетер 4.2Fr. </t>
  </si>
  <si>
    <t>Стент  Protege</t>
  </si>
  <si>
    <t>Стент для сонных артерий, cамораскрывающийся нитиноловый стент на системе доставки с Rх портом  на растоянии 28 см от кончика катетера. Стент должен быть анатомически суживающейся («бутылкообразной») формы. Не иметь расширяющихся концов.  Толщина стенки стента 0.0088". Совместимость с проводником 0.014". Рабочая длина доставляющего катетера 135 см. Диаметр стента 8х6, длина 30 или 40 мм. Стент должен иметь открытую ячейку и одинаковую радиальную устойчивостью по всей длине. Стерильная упаковка.</t>
  </si>
  <si>
    <t>ТОО «AB-Service Company»</t>
  </si>
  <si>
    <t>№ 1-13 с ТОО «AB-Service Company», г.Астана, ул.Петрова, 23-148, общую сумму 6 135 200 тенге</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</si>
</sst>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18">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1"/>
      <color theme="1"/>
      <name val="Calibri"/>
      <family val="2"/>
      <charset val="204"/>
      <scheme val="minor"/>
    </font>
    <font>
      <sz val="11"/>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horizontal="center"/>
    </xf>
    <xf numFmtId="0" fontId="14" fillId="0" borderId="0"/>
    <xf numFmtId="9" fontId="16" fillId="0" borderId="0" applyFont="0" applyFill="0" applyBorder="0" applyAlignment="0" applyProtection="0"/>
  </cellStyleXfs>
  <cellXfs count="109">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1" fillId="0" borderId="0" xfId="0" applyFont="1" applyFill="1" applyBorder="1" applyAlignment="1">
      <alignment horizontal="right" vertical="top"/>
    </xf>
    <xf numFmtId="0" fontId="11" fillId="0" borderId="0" xfId="0" applyFont="1" applyFill="1" applyBorder="1" applyAlignment="1">
      <alignment horizontal="left" vertical="top"/>
    </xf>
    <xf numFmtId="0" fontId="12" fillId="0" borderId="0" xfId="0" applyFont="1"/>
    <xf numFmtId="3" fontId="0" fillId="0" borderId="0" xfId="0" applyNumberFormat="1" applyFill="1"/>
    <xf numFmtId="0" fontId="0" fillId="0" borderId="0" xfId="0" applyFill="1"/>
    <xf numFmtId="0" fontId="15" fillId="0" borderId="0" xfId="0" applyFont="1" applyFill="1"/>
    <xf numFmtId="0" fontId="12" fillId="0" borderId="0" xfId="0" applyFont="1" applyFill="1"/>
    <xf numFmtId="0" fontId="17" fillId="0" borderId="0" xfId="0" applyFont="1" applyFill="1" applyAlignment="1">
      <alignment horizontal="center" vertical="top"/>
    </xf>
    <xf numFmtId="0" fontId="17" fillId="0" borderId="0" xfId="0" applyFont="1" applyFill="1" applyAlignment="1">
      <alignment vertical="top"/>
    </xf>
    <xf numFmtId="0" fontId="10" fillId="0" borderId="0" xfId="0" applyFont="1" applyAlignment="1">
      <alignment vertical="center"/>
    </xf>
    <xf numFmtId="0" fontId="11"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3" fillId="0" borderId="0" xfId="0" applyFont="1" applyFill="1" applyAlignment="1">
      <alignment horizontal="left"/>
    </xf>
    <xf numFmtId="0" fontId="10" fillId="0" borderId="0" xfId="0" applyFont="1" applyAlignment="1">
      <alignment horizontal="left" vertical="center"/>
    </xf>
    <xf numFmtId="0" fontId="11" fillId="0" borderId="0" xfId="0" applyFont="1" applyFill="1" applyAlignment="1">
      <alignment horizontal="left" vertical="center"/>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1" fillId="0" borderId="0" xfId="0" applyNumberFormat="1" applyFont="1" applyAlignment="1">
      <alignment horizontal="left"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0" fontId="6" fillId="2" borderId="3" xfId="1" applyNumberFormat="1" applyFont="1" applyFill="1" applyBorder="1" applyAlignment="1">
      <alignment horizontal="center" vertical="top" wrapText="1"/>
    </xf>
    <xf numFmtId="3" fontId="6"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xf>
    <xf numFmtId="0" fontId="13" fillId="2" borderId="11" xfId="0" applyFont="1" applyFill="1" applyBorder="1" applyAlignment="1">
      <alignment horizontal="justify" vertical="top" wrapText="1"/>
    </xf>
    <xf numFmtId="0" fontId="13" fillId="2" borderId="11" xfId="0" applyFont="1" applyFill="1" applyBorder="1" applyAlignment="1">
      <alignment horizontal="center" vertical="center" wrapText="1" shrinkToFi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xf>
    <xf numFmtId="0" fontId="3" fillId="0" borderId="2" xfId="0" applyFont="1" applyBorder="1" applyAlignment="1">
      <alignment horizontal="center" vertical="top"/>
    </xf>
    <xf numFmtId="2" fontId="3" fillId="0" borderId="3" xfId="0" applyNumberFormat="1" applyFont="1" applyBorder="1" applyAlignment="1">
      <alignment horizontal="center" vertical="top"/>
    </xf>
    <xf numFmtId="3" fontId="4" fillId="2" borderId="11" xfId="0" applyNumberFormat="1" applyFont="1" applyFill="1" applyBorder="1" applyAlignment="1">
      <alignment horizontal="center" vertical="top" wrapText="1"/>
    </xf>
    <xf numFmtId="3" fontId="4" fillId="2" borderId="12" xfId="0" applyNumberFormat="1" applyFont="1" applyFill="1" applyBorder="1" applyAlignment="1">
      <alignment horizontal="center" vertical="top" wrapText="1"/>
    </xf>
    <xf numFmtId="0" fontId="3" fillId="0" borderId="2" xfId="0" applyFont="1" applyBorder="1" applyAlignment="1">
      <alignment horizontal="left" vertical="top" wrapText="1" indent="1"/>
    </xf>
    <xf numFmtId="0" fontId="6" fillId="0" borderId="3" xfId="0" applyFont="1" applyFill="1" applyBorder="1" applyAlignment="1">
      <alignment horizontal="left" vertical="top" wrapText="1" indent="1"/>
    </xf>
    <xf numFmtId="3" fontId="4" fillId="2" borderId="13" xfId="0" applyNumberFormat="1" applyFont="1" applyFill="1" applyBorder="1" applyAlignment="1">
      <alignment horizontal="center" vertical="top"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33</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83" t="s">
        <v>127</v>
      </c>
      <c r="B1" s="84"/>
      <c r="C1" s="84"/>
      <c r="D1" s="84"/>
      <c r="E1" s="84"/>
      <c r="F1" s="84"/>
      <c r="G1" s="85"/>
      <c r="H1" s="4"/>
    </row>
    <row r="2" spans="1:8">
      <c r="A2" s="86"/>
      <c r="B2" s="87"/>
      <c r="C2" s="87"/>
      <c r="D2" s="87"/>
      <c r="E2" s="87"/>
      <c r="F2" s="87"/>
      <c r="G2" s="88"/>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89" t="s">
        <v>12</v>
      </c>
      <c r="B75" s="90"/>
      <c r="C75" s="90"/>
      <c r="D75" s="90"/>
      <c r="E75" s="90"/>
      <c r="F75" s="91"/>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3005"/>
  <sheetViews>
    <sheetView tabSelected="1" zoomScaleNormal="100" workbookViewId="0">
      <selection activeCell="C35" sqref="C35"/>
    </sheetView>
  </sheetViews>
  <sheetFormatPr defaultRowHeight="15"/>
  <cols>
    <col min="1" max="1" width="3.85546875" style="3" customWidth="1"/>
    <col min="2" max="2" width="18" style="2" customWidth="1"/>
    <col min="3" max="3" width="92.5703125" style="46" customWidth="1"/>
    <col min="4" max="4" width="8.42578125" customWidth="1"/>
    <col min="5" max="5" width="12.85546875" customWidth="1"/>
    <col min="6" max="6" width="11.7109375" style="52" customWidth="1"/>
    <col min="7" max="7" width="14.7109375" customWidth="1"/>
    <col min="8" max="8" width="0" hidden="1" customWidth="1"/>
    <col min="9" max="9" width="14.85546875" customWidth="1"/>
  </cols>
  <sheetData>
    <row r="1" spans="1:9">
      <c r="A1" s="58"/>
      <c r="B1" s="59"/>
      <c r="C1" s="59"/>
      <c r="D1" s="76"/>
      <c r="E1" s="77" t="s">
        <v>158</v>
      </c>
      <c r="F1" s="76"/>
      <c r="G1" s="76"/>
      <c r="H1" s="78"/>
    </row>
    <row r="2" spans="1:9">
      <c r="A2" s="58"/>
      <c r="B2" s="59"/>
      <c r="C2" s="59"/>
      <c r="D2" s="76"/>
      <c r="E2" s="77" t="s">
        <v>159</v>
      </c>
      <c r="F2" s="76"/>
      <c r="G2" s="76"/>
      <c r="H2" s="78"/>
    </row>
    <row r="3" spans="1:9">
      <c r="A3" s="58"/>
      <c r="B3" s="59"/>
      <c r="C3" s="59"/>
      <c r="D3" s="76"/>
      <c r="E3" s="77" t="s">
        <v>160</v>
      </c>
      <c r="F3" s="76"/>
      <c r="G3" s="76"/>
      <c r="H3" s="78"/>
    </row>
    <row r="4" spans="1:9">
      <c r="A4" s="58"/>
      <c r="B4" s="59"/>
      <c r="C4" s="59"/>
      <c r="D4" s="76"/>
      <c r="E4" s="77" t="s">
        <v>161</v>
      </c>
      <c r="F4" s="76"/>
      <c r="G4" s="76"/>
      <c r="H4" s="78"/>
    </row>
    <row r="5" spans="1:9" s="62" customFormat="1">
      <c r="A5" s="65"/>
      <c r="B5" s="66"/>
      <c r="C5" s="66"/>
      <c r="D5" s="78"/>
      <c r="E5" s="78"/>
      <c r="F5" s="79"/>
      <c r="G5" s="79"/>
      <c r="H5" s="80"/>
      <c r="I5" s="78"/>
    </row>
    <row r="6" spans="1:9">
      <c r="A6" s="68"/>
      <c r="B6" s="68"/>
      <c r="C6" s="92" t="s">
        <v>170</v>
      </c>
      <c r="D6" s="92"/>
      <c r="E6" s="92"/>
      <c r="F6" s="67"/>
      <c r="G6" s="69"/>
      <c r="H6" s="70"/>
      <c r="I6" s="71"/>
    </row>
    <row r="7" spans="1:9">
      <c r="A7" s="68"/>
      <c r="B7" s="68" t="s">
        <v>171</v>
      </c>
      <c r="C7" s="68"/>
      <c r="D7" s="68"/>
      <c r="E7" s="68"/>
      <c r="F7" s="81"/>
      <c r="G7" s="68" t="s">
        <v>182</v>
      </c>
      <c r="H7" s="70"/>
      <c r="I7" s="76"/>
    </row>
    <row r="8" spans="1:9">
      <c r="A8" s="68"/>
      <c r="B8" s="68"/>
      <c r="C8" s="68"/>
      <c r="D8" s="68"/>
      <c r="E8" s="68"/>
      <c r="F8" s="68"/>
      <c r="G8" s="69"/>
      <c r="H8" s="70"/>
      <c r="I8" s="71"/>
    </row>
    <row r="9" spans="1:9">
      <c r="A9" s="68"/>
      <c r="B9" s="68" t="s">
        <v>181</v>
      </c>
      <c r="C9" s="68"/>
      <c r="D9" s="68"/>
      <c r="E9" s="68"/>
      <c r="F9" s="68"/>
      <c r="G9" s="69"/>
      <c r="H9" s="70"/>
      <c r="I9" s="71"/>
    </row>
    <row r="10" spans="1:9">
      <c r="A10" s="68" t="s">
        <v>172</v>
      </c>
      <c r="B10" s="68"/>
      <c r="C10" s="68"/>
      <c r="D10" s="68"/>
      <c r="E10" s="68"/>
      <c r="F10" s="68"/>
      <c r="G10" s="69"/>
      <c r="H10" s="70"/>
      <c r="I10" s="71"/>
    </row>
    <row r="11" spans="1:9">
      <c r="A11" s="68" t="s">
        <v>173</v>
      </c>
      <c r="B11" s="68"/>
      <c r="C11" s="68"/>
      <c r="D11" s="68"/>
      <c r="E11" s="68"/>
      <c r="F11" s="68"/>
      <c r="G11" s="69"/>
      <c r="H11" s="70"/>
      <c r="I11" s="71"/>
    </row>
    <row r="12" spans="1:9">
      <c r="A12" s="68" t="s">
        <v>174</v>
      </c>
      <c r="B12" s="68"/>
      <c r="C12" s="68"/>
      <c r="D12" s="68"/>
      <c r="E12" s="68"/>
      <c r="F12" s="68"/>
      <c r="G12" s="69"/>
      <c r="H12" s="70"/>
      <c r="I12" s="71"/>
    </row>
    <row r="13" spans="1:9">
      <c r="A13" s="72" t="s">
        <v>175</v>
      </c>
      <c r="B13" s="68"/>
      <c r="C13" s="68"/>
      <c r="D13" s="68"/>
      <c r="E13" s="68"/>
      <c r="F13" s="68"/>
      <c r="G13" s="69"/>
      <c r="H13" s="70"/>
      <c r="I13" s="71"/>
    </row>
    <row r="14" spans="1:9">
      <c r="A14" s="68" t="s">
        <v>176</v>
      </c>
      <c r="B14" s="68"/>
      <c r="C14" s="68"/>
      <c r="D14" s="68"/>
      <c r="E14" s="68"/>
      <c r="F14" s="68"/>
      <c r="G14" s="69"/>
      <c r="H14" s="70"/>
      <c r="I14" s="71"/>
    </row>
    <row r="15" spans="1:9">
      <c r="A15" s="68" t="s">
        <v>177</v>
      </c>
      <c r="B15" s="68"/>
      <c r="C15" s="68"/>
      <c r="D15" s="68"/>
      <c r="E15" s="68"/>
      <c r="F15" s="68"/>
      <c r="G15" s="69"/>
      <c r="H15" s="70"/>
      <c r="I15" s="71"/>
    </row>
    <row r="16" spans="1:9">
      <c r="A16" s="68" t="s">
        <v>188</v>
      </c>
      <c r="B16" s="68"/>
      <c r="C16" s="68"/>
      <c r="D16" s="68"/>
      <c r="E16" s="68"/>
      <c r="F16" s="73"/>
      <c r="G16" s="69"/>
      <c r="H16" s="70"/>
      <c r="I16" s="71"/>
    </row>
    <row r="17" spans="1:9">
      <c r="A17" s="68" t="s">
        <v>178</v>
      </c>
      <c r="B17" s="68"/>
      <c r="C17" s="68"/>
      <c r="D17" s="68"/>
      <c r="E17" s="68"/>
      <c r="F17" s="68"/>
      <c r="G17" s="69"/>
      <c r="H17" s="70"/>
      <c r="I17" s="71"/>
    </row>
    <row r="18" spans="1:9">
      <c r="A18" s="68"/>
      <c r="B18" s="68"/>
      <c r="C18" s="68"/>
      <c r="D18" s="68"/>
      <c r="E18" s="68"/>
      <c r="F18" s="68"/>
      <c r="G18" s="82"/>
      <c r="H18" s="68"/>
      <c r="I18" s="68" t="s">
        <v>179</v>
      </c>
    </row>
    <row r="19" spans="1:9" ht="42.75">
      <c r="A19" s="5" t="s">
        <v>0</v>
      </c>
      <c r="B19" s="96" t="s">
        <v>1</v>
      </c>
      <c r="C19" s="97" t="s">
        <v>2</v>
      </c>
      <c r="D19" s="74" t="s">
        <v>3</v>
      </c>
      <c r="E19" s="98" t="s">
        <v>157</v>
      </c>
      <c r="F19" s="99" t="s">
        <v>155</v>
      </c>
      <c r="G19" s="98" t="s">
        <v>6</v>
      </c>
      <c r="H19" s="75" t="s">
        <v>156</v>
      </c>
      <c r="I19" s="75" t="s">
        <v>180</v>
      </c>
    </row>
    <row r="20" spans="1:9" ht="87" customHeight="1">
      <c r="A20" s="11">
        <v>1</v>
      </c>
      <c r="B20" s="57" t="s">
        <v>26</v>
      </c>
      <c r="C20" s="24" t="s">
        <v>54</v>
      </c>
      <c r="D20" s="93" t="s">
        <v>8</v>
      </c>
      <c r="E20" s="100">
        <v>3</v>
      </c>
      <c r="F20" s="101">
        <v>345000</v>
      </c>
      <c r="G20" s="102">
        <f>F20*E20</f>
        <v>1035000</v>
      </c>
      <c r="H20" s="103">
        <v>0.7</v>
      </c>
      <c r="I20" s="104" t="s">
        <v>187</v>
      </c>
    </row>
    <row r="21" spans="1:9" ht="52.5" customHeight="1">
      <c r="A21" s="11">
        <v>2</v>
      </c>
      <c r="B21" s="24" t="s">
        <v>61</v>
      </c>
      <c r="C21" s="24" t="s">
        <v>62</v>
      </c>
      <c r="D21" s="94" t="s">
        <v>7</v>
      </c>
      <c r="E21" s="100">
        <v>1</v>
      </c>
      <c r="F21" s="101">
        <v>304500</v>
      </c>
      <c r="G21" s="102">
        <f t="shared" ref="G21:G32" si="0">F21*E21</f>
        <v>304500</v>
      </c>
      <c r="H21" s="103">
        <v>0.7</v>
      </c>
      <c r="I21" s="105"/>
    </row>
    <row r="22" spans="1:9" ht="87" customHeight="1">
      <c r="A22" s="11">
        <v>3</v>
      </c>
      <c r="B22" s="24" t="s">
        <v>56</v>
      </c>
      <c r="C22" s="24" t="s">
        <v>57</v>
      </c>
      <c r="D22" s="95" t="s">
        <v>8</v>
      </c>
      <c r="E22" s="100">
        <v>2</v>
      </c>
      <c r="F22" s="101">
        <v>351500</v>
      </c>
      <c r="G22" s="102">
        <f t="shared" si="0"/>
        <v>703000</v>
      </c>
      <c r="H22" s="103"/>
      <c r="I22" s="105"/>
    </row>
    <row r="23" spans="1:9" ht="75.75" customHeight="1">
      <c r="A23" s="11">
        <v>4</v>
      </c>
      <c r="B23" s="57" t="s">
        <v>70</v>
      </c>
      <c r="C23" s="24" t="s">
        <v>68</v>
      </c>
      <c r="D23" s="93" t="s">
        <v>8</v>
      </c>
      <c r="E23" s="100">
        <v>8</v>
      </c>
      <c r="F23" s="101">
        <v>89900</v>
      </c>
      <c r="G23" s="102">
        <f t="shared" si="0"/>
        <v>719200</v>
      </c>
      <c r="H23" s="103"/>
      <c r="I23" s="105"/>
    </row>
    <row r="24" spans="1:9" ht="51" customHeight="1">
      <c r="A24" s="11">
        <v>5</v>
      </c>
      <c r="B24" s="57" t="s">
        <v>71</v>
      </c>
      <c r="C24" s="24" t="s">
        <v>69</v>
      </c>
      <c r="D24" s="95" t="s">
        <v>7</v>
      </c>
      <c r="E24" s="100">
        <v>2</v>
      </c>
      <c r="F24" s="101">
        <v>126500</v>
      </c>
      <c r="G24" s="102">
        <f t="shared" si="0"/>
        <v>253000</v>
      </c>
      <c r="H24" s="103"/>
      <c r="I24" s="105"/>
    </row>
    <row r="25" spans="1:9" ht="111.75" customHeight="1">
      <c r="A25" s="11">
        <v>6</v>
      </c>
      <c r="B25" s="57" t="s">
        <v>72</v>
      </c>
      <c r="C25" s="24" t="s">
        <v>73</v>
      </c>
      <c r="D25" s="95" t="s">
        <v>7</v>
      </c>
      <c r="E25" s="100">
        <v>2</v>
      </c>
      <c r="F25" s="101">
        <v>126500</v>
      </c>
      <c r="G25" s="102">
        <f t="shared" si="0"/>
        <v>253000</v>
      </c>
      <c r="H25" s="103"/>
      <c r="I25" s="105"/>
    </row>
    <row r="26" spans="1:9" ht="36.75" customHeight="1">
      <c r="A26" s="11">
        <v>7</v>
      </c>
      <c r="B26" s="57" t="s">
        <v>89</v>
      </c>
      <c r="C26" s="24" t="s">
        <v>90</v>
      </c>
      <c r="D26" s="93" t="s">
        <v>8</v>
      </c>
      <c r="E26" s="100">
        <v>2</v>
      </c>
      <c r="F26" s="101">
        <v>365000</v>
      </c>
      <c r="G26" s="102">
        <f t="shared" si="0"/>
        <v>730000</v>
      </c>
      <c r="H26" s="103"/>
      <c r="I26" s="105"/>
    </row>
    <row r="27" spans="1:9" ht="164.25" customHeight="1">
      <c r="A27" s="11">
        <v>8</v>
      </c>
      <c r="B27" s="57" t="s">
        <v>13</v>
      </c>
      <c r="C27" s="57" t="s">
        <v>14</v>
      </c>
      <c r="D27" s="94" t="s">
        <v>7</v>
      </c>
      <c r="E27" s="100">
        <v>1</v>
      </c>
      <c r="F27" s="101">
        <v>366000</v>
      </c>
      <c r="G27" s="102">
        <f t="shared" si="0"/>
        <v>366000</v>
      </c>
      <c r="H27" s="103"/>
      <c r="I27" s="105"/>
    </row>
    <row r="28" spans="1:9" ht="41.25" customHeight="1">
      <c r="A28" s="11">
        <v>9</v>
      </c>
      <c r="B28" s="57" t="s">
        <v>15</v>
      </c>
      <c r="C28" s="57" t="s">
        <v>16</v>
      </c>
      <c r="D28" s="94" t="s">
        <v>7</v>
      </c>
      <c r="E28" s="100">
        <v>1</v>
      </c>
      <c r="F28" s="101">
        <v>145500</v>
      </c>
      <c r="G28" s="102">
        <f t="shared" si="0"/>
        <v>145500</v>
      </c>
      <c r="H28" s="103"/>
      <c r="I28" s="105"/>
    </row>
    <row r="29" spans="1:9" ht="98.25" customHeight="1">
      <c r="A29" s="11">
        <v>10</v>
      </c>
      <c r="B29" s="24" t="s">
        <v>98</v>
      </c>
      <c r="C29" s="24" t="s">
        <v>99</v>
      </c>
      <c r="D29" s="95" t="s">
        <v>7</v>
      </c>
      <c r="E29" s="100">
        <v>2</v>
      </c>
      <c r="F29" s="101">
        <v>175000</v>
      </c>
      <c r="G29" s="102">
        <f t="shared" si="0"/>
        <v>350000</v>
      </c>
      <c r="H29" s="103"/>
      <c r="I29" s="105"/>
    </row>
    <row r="30" spans="1:9" ht="52.5" customHeight="1">
      <c r="A30" s="11">
        <v>11</v>
      </c>
      <c r="B30" s="24" t="s">
        <v>106</v>
      </c>
      <c r="C30" s="24" t="s">
        <v>107</v>
      </c>
      <c r="D30" s="95" t="s">
        <v>7</v>
      </c>
      <c r="E30" s="100">
        <v>2</v>
      </c>
      <c r="F30" s="101">
        <v>325500</v>
      </c>
      <c r="G30" s="102">
        <f t="shared" si="0"/>
        <v>651000</v>
      </c>
      <c r="H30" s="103"/>
      <c r="I30" s="105"/>
    </row>
    <row r="31" spans="1:9" ht="51.75" customHeight="1">
      <c r="A31" s="11">
        <v>12</v>
      </c>
      <c r="B31" s="106" t="s">
        <v>183</v>
      </c>
      <c r="C31" s="106" t="s">
        <v>184</v>
      </c>
      <c r="D31" s="107" t="s">
        <v>8</v>
      </c>
      <c r="E31" s="100">
        <v>1</v>
      </c>
      <c r="F31" s="101">
        <v>312500</v>
      </c>
      <c r="G31" s="102">
        <f t="shared" si="0"/>
        <v>312500</v>
      </c>
      <c r="H31" s="103"/>
      <c r="I31" s="105"/>
    </row>
    <row r="32" spans="1:9" ht="63.75" customHeight="1">
      <c r="A32" s="11">
        <v>13</v>
      </c>
      <c r="B32" s="106" t="s">
        <v>185</v>
      </c>
      <c r="C32" s="106" t="s">
        <v>186</v>
      </c>
      <c r="D32" s="95" t="s">
        <v>8</v>
      </c>
      <c r="E32" s="100">
        <v>1</v>
      </c>
      <c r="F32" s="101">
        <v>312500</v>
      </c>
      <c r="G32" s="102">
        <f t="shared" si="0"/>
        <v>312500</v>
      </c>
      <c r="H32" s="103"/>
      <c r="I32" s="108"/>
    </row>
    <row r="33" spans="1:19">
      <c r="A33" s="27"/>
      <c r="B33" s="28"/>
      <c r="C33" s="43"/>
      <c r="D33" s="1"/>
      <c r="E33" s="1"/>
      <c r="F33" s="50"/>
      <c r="G33" s="1"/>
    </row>
    <row r="34" spans="1:19" s="62" customFormat="1" ht="18.75">
      <c r="A34" s="63"/>
      <c r="B34" s="64" t="s">
        <v>166</v>
      </c>
      <c r="C34" s="64"/>
      <c r="D34" s="60"/>
      <c r="E34" s="60"/>
      <c r="F34" s="60" t="s">
        <v>167</v>
      </c>
      <c r="G34" s="61"/>
      <c r="H34" s="64"/>
      <c r="J34"/>
      <c r="K34"/>
      <c r="L34"/>
      <c r="M34"/>
      <c r="N34"/>
      <c r="O34"/>
      <c r="P34"/>
      <c r="Q34"/>
      <c r="R34" s="60" t="s">
        <v>162</v>
      </c>
      <c r="S34"/>
    </row>
    <row r="35" spans="1:19" s="62" customFormat="1" ht="15.75" customHeight="1">
      <c r="A35" s="63"/>
      <c r="B35" s="64"/>
      <c r="C35" s="64"/>
      <c r="D35" s="60"/>
      <c r="E35" s="60"/>
      <c r="F35" s="60"/>
      <c r="G35" s="61"/>
      <c r="H35" s="64"/>
      <c r="J35"/>
      <c r="K35"/>
      <c r="L35"/>
      <c r="M35"/>
      <c r="N35"/>
      <c r="O35"/>
      <c r="P35"/>
      <c r="Q35"/>
      <c r="R35" s="60"/>
      <c r="S35"/>
    </row>
    <row r="36" spans="1:19" s="62" customFormat="1" ht="18.75">
      <c r="A36" s="63"/>
      <c r="B36" s="64" t="s">
        <v>168</v>
      </c>
      <c r="C36" s="64"/>
      <c r="D36" s="60"/>
      <c r="E36" s="60"/>
      <c r="F36" s="60" t="s">
        <v>169</v>
      </c>
      <c r="G36" s="61"/>
      <c r="H36" s="64"/>
      <c r="J36"/>
      <c r="K36"/>
      <c r="L36"/>
      <c r="M36"/>
      <c r="N36"/>
      <c r="O36"/>
      <c r="P36"/>
      <c r="Q36"/>
      <c r="R36" s="60" t="s">
        <v>163</v>
      </c>
      <c r="S36"/>
    </row>
    <row r="37" spans="1:19">
      <c r="A37" s="62"/>
      <c r="B37" s="64"/>
      <c r="C37" s="64"/>
      <c r="D37" s="60"/>
      <c r="E37" s="60"/>
      <c r="F37" s="60"/>
      <c r="G37" s="61"/>
      <c r="H37" s="64"/>
      <c r="R37" s="60"/>
    </row>
    <row r="38" spans="1:19">
      <c r="A38" s="62"/>
      <c r="B38" s="64" t="s">
        <v>164</v>
      </c>
      <c r="C38" s="64"/>
      <c r="D38" s="60"/>
      <c r="E38" s="60"/>
      <c r="F38" s="60" t="s">
        <v>165</v>
      </c>
      <c r="G38" s="61"/>
      <c r="H38" s="64"/>
      <c r="R38" s="60" t="s">
        <v>165</v>
      </c>
    </row>
    <row r="39" spans="1:19">
      <c r="C39" s="45"/>
    </row>
    <row r="40" spans="1:19">
      <c r="C40" s="45"/>
    </row>
    <row r="41" spans="1:19">
      <c r="C41" s="45"/>
    </row>
    <row r="42" spans="1:19">
      <c r="C42" s="45"/>
    </row>
    <row r="43" spans="1:19">
      <c r="C43" s="45"/>
    </row>
    <row r="44" spans="1:19">
      <c r="C44" s="45"/>
    </row>
    <row r="45" spans="1:19">
      <c r="C45" s="45"/>
    </row>
    <row r="46" spans="1:19">
      <c r="C46" s="45"/>
    </row>
    <row r="47" spans="1:19">
      <c r="C47" s="45"/>
    </row>
    <row r="48" spans="1:19">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sheetData>
  <mergeCells count="2">
    <mergeCell ref="C6:E6"/>
    <mergeCell ref="I20:I32"/>
  </mergeCells>
  <pageMargins left="0.31496062992125984" right="0.27559055118110237" top="0.31496062992125984" bottom="0.31496062992125984"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2019-02-14T10:37:42Z</cp:lastPrinted>
  <dcterms:created xsi:type="dcterms:W3CDTF">2014-12-10T10:55:51Z</dcterms:created>
  <dcterms:modified xsi:type="dcterms:W3CDTF">2019-02-14T10:39:02Z</dcterms:modified>
</cp:coreProperties>
</file>