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/>
</workbook>
</file>

<file path=xl/calcChain.xml><?xml version="1.0" encoding="utf-8"?>
<calcChain xmlns="http://schemas.openxmlformats.org/spreadsheetml/2006/main">
  <c r="K20" i="10"/>
  <c r="K13"/>
  <c r="K14"/>
  <c r="K15"/>
  <c r="K16"/>
  <c r="K17"/>
  <c r="K18"/>
  <c r="K19"/>
  <c r="K12"/>
  <c r="G19" l="1"/>
  <c r="G18" l="1"/>
  <c r="G17"/>
  <c r="G16"/>
  <c r="G15"/>
  <c r="G14" l="1"/>
  <c r="G13"/>
  <c r="G12"/>
</calcChain>
</file>

<file path=xl/sharedStrings.xml><?xml version="1.0" encoding="utf-8"?>
<sst xmlns="http://schemas.openxmlformats.org/spreadsheetml/2006/main" count="57" uniqueCount="49">
  <si>
    <t xml:space="preserve">Наименование  (МНН) </t>
  </si>
  <si>
    <t>шт</t>
  </si>
  <si>
    <t xml:space="preserve">BF -A0-2318 , одноразовые  щипцы биопсийные, тип "ГАСТРО", с "овальными чашечками", в металлическом тубусе с покрытом тефлоном желтого цвета, диаметр 2,3 мм для рабочего канала 2,8 мм. Длина 1800 мм. </t>
  </si>
  <si>
    <t xml:space="preserve">BF -A0-2323 , одноразовые  щипцы биопсийные, тип "КОЛОНО", с "овальными чашечками", в металлическом тубусе с покрытом тефлоном желтого цвета, диаметр 2,3 мм для рабочего канала 2,8 мм. Длина 2300 мм. </t>
  </si>
  <si>
    <t xml:space="preserve">BF -A1-2323 , одноразовые  щипцы биопсийные, тип "КОЛОНО", с "овальными чашечками", в металлическом тубусе с покрытом тефлоном желтого цвета, диаметр 2,3 мм для рабочего канала 2,8 мм. Длина 2300 мм. </t>
  </si>
  <si>
    <t>Индиго кармин</t>
  </si>
  <si>
    <t>краситель Индиго Кармин для эндоскопии стерильный, концентрат жидкого вида полностью готовый к использованию, однократного применения. Используется для окраски желудочно- кишечного тракиа, контрстирования подозрительных участков ткани в пищеварительной системе. Состав: дисульфат 5,5 0,4 % вода 99,6%. Герметичный флакон 15 мл. В упаковке 10 штук.</t>
  </si>
  <si>
    <t>Гель для эндоскопического удаления полипов</t>
  </si>
  <si>
    <t>гель для эндоскопического удаления полипов, резекции, диссекции Endo-Ease. Стерильное, полностью готово к использованию.Используется для образования вздутия слизистой оболочки желудка и толстой кишки во время процедур эндоскопической резекции слизистой, подслизистой диссекции, полипэктомии. состав: гиалуронат натрия, хлорид натрия, гидрофосфат натрия, дигидрофосфат натрия, вода для инъекций. Герметичный флакон 10 мл. упаковка из 5 штук.</t>
  </si>
  <si>
    <t>Лигатор эндоскопический</t>
  </si>
  <si>
    <t>Баллон расширитель для дилатации</t>
  </si>
  <si>
    <t>Баллон - расширитель для дилатации трех- шаговый, одноразовый, диаметр баллона 18,0-19,0-20,0 мм. Длина баллона 55 мм, диаметр тефлонового катетера 2,31 мм, длина катетера 230, длина канала 2,8 мм.</t>
  </si>
  <si>
    <t>Количество</t>
  </si>
  <si>
    <t>Сумма, выделенная для закупа, тенге</t>
  </si>
  <si>
    <t xml:space="preserve">Единица измерения </t>
  </si>
  <si>
    <t>Краткая характеристика (описание) товаров</t>
  </si>
  <si>
    <t>№лота</t>
  </si>
  <si>
    <t>упаковка</t>
  </si>
  <si>
    <t xml:space="preserve">одноразовые биопсийные щипцы (гастро) </t>
  </si>
  <si>
    <t>штука</t>
  </si>
  <si>
    <t>комплект клапанов для каналов вода / воздух, биопсийный Defento  для эндоскопов OLYMPUS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</si>
  <si>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</si>
  <si>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</si>
  <si>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</si>
  <si>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</si>
  <si>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ТОО "Примадез"</t>
  </si>
  <si>
    <t>Лигатор эндоскопический- латексные кольца расположены на дистальном колпачке таким образом, что находятся за полем видимости эндоскопа, что существенно улучшает визуализацию при проведении процедуры. - возможность применения с эндоскопами с наружным диаметром дистальной части от 9,4 до 13 мм. - Пластиковая рукоятка с визуальной и звуковой индикацией сброса кольца. Поставляется в комплекте -Катушка для сброса колец -Катетер для проведения нити -Дистальный колпачек с предустановленными кольцами- Коннектор для ирригации</t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</si>
  <si>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</si>
  <si>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</si>
  <si>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</si>
  <si>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</si>
  <si>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</si>
  <si>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</si>
  <si>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</si>
  <si>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</si>
  <si>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</si>
  <si>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 xml:space="preserve">по лоту № 8 признать потенциальным победителем ТОО "Примадез", г.Нур-Султан, ул.Пушкина 55/3, на сумму 165 000 тенге  </t>
  </si>
  <si>
    <t>ТОО "Адифарм"</t>
  </si>
  <si>
    <t xml:space="preserve">одноразовые биопсийные щипцы (колоно) </t>
  </si>
  <si>
    <t>ТОО "ФармГранд"</t>
  </si>
  <si>
    <t xml:space="preserve">по лотам № 1,2,3,6,7 признать победителем ТОО "ФармГранд", г.Астана, пр.Ш.Құдайбердіұлы 7, офис 202, на сумму 2 944 800 тенге  </t>
  </si>
  <si>
    <t>Заведующая отделением эндоскопии</t>
  </si>
  <si>
    <t>М.Макишева</t>
  </si>
  <si>
    <t xml:space="preserve">                                                                                                                                                                  Главный врач ГКП на ПХВ "Городская больница №1"</t>
  </si>
  <si>
    <t xml:space="preserve">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</si>
  <si>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</si>
  <si>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                           "___" _______________ 2019г.</t>
  </si>
  <si>
    <t>Цена,       тенге</t>
  </si>
  <si>
    <t>23.05.2019г.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</si>
</sst>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4" fillId="0" borderId="0"/>
  </cellStyleXfs>
  <cellXfs count="56">
    <xf numFmtId="0" fontId="0" fillId="0" borderId="0" xfId="0"/>
    <xf numFmtId="0" fontId="12" fillId="0" borderId="0" xfId="0" applyFont="1"/>
    <xf numFmtId="2" fontId="19" fillId="3" borderId="5" xfId="0" applyNumberFormat="1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horizontal="center" vertical="center" wrapText="1"/>
    </xf>
    <xf numFmtId="1" fontId="16" fillId="0" borderId="5" xfId="42" applyNumberFormat="1" applyFont="1" applyFill="1" applyBorder="1" applyAlignment="1">
      <alignment horizontal="center" vertical="center" wrapText="1"/>
    </xf>
    <xf numFmtId="2" fontId="16" fillId="0" borderId="5" xfId="42" applyNumberFormat="1" applyFont="1" applyFill="1" applyBorder="1" applyAlignment="1">
      <alignment horizontal="center" vertical="center" wrapText="1"/>
    </xf>
    <xf numFmtId="4" fontId="16" fillId="0" borderId="5" xfId="42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5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 wrapText="1"/>
    </xf>
    <xf numFmtId="2" fontId="19" fillId="0" borderId="5" xfId="0" applyNumberFormat="1" applyFont="1" applyFill="1" applyBorder="1" applyAlignment="1">
      <alignment vertical="top" wrapText="1"/>
    </xf>
    <xf numFmtId="0" fontId="18" fillId="0" borderId="5" xfId="0" applyFont="1" applyBorder="1" applyAlignment="1">
      <alignment horizontal="center" vertical="top"/>
    </xf>
    <xf numFmtId="4" fontId="18" fillId="0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center" vertical="top"/>
    </xf>
    <xf numFmtId="3" fontId="18" fillId="0" borderId="5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 wrapText="1"/>
    </xf>
    <xf numFmtId="4" fontId="21" fillId="0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vertical="center"/>
    </xf>
    <xf numFmtId="0" fontId="25" fillId="0" borderId="0" xfId="0" applyFont="1"/>
    <xf numFmtId="0" fontId="0" fillId="0" borderId="0" xfId="0" applyFont="1"/>
    <xf numFmtId="3" fontId="0" fillId="0" borderId="0" xfId="0" applyNumberFormat="1"/>
    <xf numFmtId="0" fontId="22" fillId="0" borderId="0" xfId="0" applyFont="1" applyAlignment="1">
      <alignment horizontal="justify" vertical="top"/>
    </xf>
    <xf numFmtId="0" fontId="22" fillId="0" borderId="0" xfId="0" applyFont="1" applyBorder="1" applyAlignment="1">
      <alignment horizontal="justify" vertical="top" wrapText="1" shrinkToFit="1"/>
    </xf>
    <xf numFmtId="0" fontId="24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justify" vertical="top"/>
    </xf>
    <xf numFmtId="0" fontId="12" fillId="0" borderId="5" xfId="0" applyFont="1" applyBorder="1"/>
    <xf numFmtId="4" fontId="18" fillId="0" borderId="5" xfId="0" applyNumberFormat="1" applyFont="1" applyBorder="1" applyAlignment="1">
      <alignment horizontal="center" vertical="top"/>
    </xf>
    <xf numFmtId="0" fontId="25" fillId="0" borderId="0" xfId="0" applyFont="1" applyFill="1"/>
    <xf numFmtId="0" fontId="0" fillId="0" borderId="0" xfId="0" applyFont="1" applyFill="1"/>
    <xf numFmtId="0" fontId="26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166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/>
    <xf numFmtId="3" fontId="0" fillId="0" borderId="0" xfId="0" applyNumberFormat="1" applyFont="1" applyFill="1"/>
    <xf numFmtId="4" fontId="18" fillId="4" borderId="5" xfId="0" applyNumberFormat="1" applyFont="1" applyFill="1" applyBorder="1" applyAlignment="1">
      <alignment horizontal="center" vertical="top"/>
    </xf>
    <xf numFmtId="4" fontId="17" fillId="0" borderId="6" xfId="0" applyNumberFormat="1" applyFont="1" applyFill="1" applyBorder="1" applyAlignment="1">
      <alignment horizontal="center" vertical="center" wrapText="1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25555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96599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Normal="100" workbookViewId="0">
      <selection activeCell="G2" sqref="G2"/>
    </sheetView>
  </sheetViews>
  <sheetFormatPr defaultRowHeight="15"/>
  <cols>
    <col min="1" max="1" width="6.28515625" style="1" customWidth="1"/>
    <col min="2" max="2" width="19" style="1" customWidth="1"/>
    <col min="3" max="3" width="46.28515625" style="1" customWidth="1"/>
    <col min="4" max="5" width="8.7109375" style="1" customWidth="1"/>
    <col min="6" max="6" width="9.7109375" style="1" customWidth="1"/>
    <col min="7" max="7" width="12.85546875" style="1" customWidth="1"/>
    <col min="8" max="8" width="10" style="1" customWidth="1"/>
    <col min="9" max="9" width="9.5703125" style="1" customWidth="1"/>
    <col min="10" max="10" width="11.140625" style="1" customWidth="1"/>
    <col min="11" max="11" width="9.85546875" style="1" bestFit="1" customWidth="1"/>
    <col min="12" max="16384" width="9.140625" style="1"/>
  </cols>
  <sheetData>
    <row r="1" spans="1:11" customFormat="1">
      <c r="A1" s="22"/>
      <c r="B1" s="26"/>
      <c r="C1" s="21" t="s">
        <v>44</v>
      </c>
      <c r="D1" s="1"/>
      <c r="E1" s="1"/>
      <c r="F1" s="1"/>
      <c r="G1" s="1"/>
      <c r="H1" s="1"/>
      <c r="I1" s="1"/>
      <c r="J1" s="1"/>
    </row>
    <row r="2" spans="1:11" customFormat="1">
      <c r="A2" s="22"/>
      <c r="B2" s="26"/>
      <c r="C2" s="21" t="s">
        <v>43</v>
      </c>
      <c r="D2" s="1"/>
      <c r="E2" s="1"/>
      <c r="F2" s="1"/>
      <c r="G2" s="1"/>
      <c r="H2" s="1"/>
      <c r="I2" s="1"/>
      <c r="J2" s="1"/>
    </row>
    <row r="3" spans="1:11" customFormat="1">
      <c r="A3" s="22"/>
      <c r="B3" s="26"/>
      <c r="C3" s="21" t="s">
        <v>45</v>
      </c>
      <c r="D3" s="1"/>
      <c r="E3" s="1"/>
      <c r="F3" s="1"/>
      <c r="G3" s="1"/>
      <c r="H3" s="1"/>
      <c r="I3" s="1"/>
      <c r="J3" s="1"/>
    </row>
    <row r="4" spans="1:11" customFormat="1">
      <c r="A4" s="22"/>
      <c r="B4" s="26"/>
      <c r="C4" s="21" t="s">
        <v>46</v>
      </c>
      <c r="D4" s="1"/>
      <c r="E4" s="1"/>
      <c r="F4" s="1"/>
      <c r="G4" s="1"/>
      <c r="H4" s="1"/>
      <c r="I4" s="1"/>
      <c r="J4" s="1"/>
    </row>
    <row r="5" spans="1:11" customFormat="1">
      <c r="A5" s="22"/>
      <c r="B5" s="26"/>
      <c r="C5" s="21"/>
      <c r="D5" s="20"/>
      <c r="E5" s="20"/>
      <c r="F5" s="1"/>
      <c r="G5" s="20"/>
    </row>
    <row r="6" spans="1:11" customFormat="1" ht="15.75" customHeight="1">
      <c r="A6" s="22"/>
      <c r="B6" s="28" t="s">
        <v>21</v>
      </c>
      <c r="C6" s="28"/>
      <c r="D6" s="28"/>
      <c r="E6" s="28"/>
      <c r="F6" s="28"/>
      <c r="G6" s="28"/>
      <c r="H6" s="28"/>
      <c r="I6" s="28"/>
      <c r="J6" s="28"/>
    </row>
    <row r="7" spans="1:11" customFormat="1" ht="15" customHeight="1">
      <c r="A7" s="22"/>
      <c r="B7" s="28" t="s">
        <v>22</v>
      </c>
      <c r="C7" s="28"/>
      <c r="D7" s="28"/>
      <c r="E7" s="28"/>
      <c r="F7" s="28"/>
      <c r="G7" s="28"/>
      <c r="H7" s="28"/>
      <c r="I7" s="28"/>
      <c r="J7" s="28"/>
    </row>
    <row r="8" spans="1:11" customFormat="1">
      <c r="A8" s="22"/>
      <c r="B8" s="29" t="s">
        <v>23</v>
      </c>
      <c r="C8" s="29"/>
      <c r="D8" s="29"/>
      <c r="E8" s="29"/>
      <c r="F8" s="29"/>
      <c r="G8" s="29"/>
      <c r="H8" s="29"/>
      <c r="I8" s="29"/>
      <c r="J8" s="29"/>
    </row>
    <row r="9" spans="1:11" customFormat="1">
      <c r="A9" s="22"/>
      <c r="B9" s="26"/>
      <c r="C9" s="27"/>
      <c r="D9" s="20"/>
      <c r="E9" s="20"/>
      <c r="F9" s="30"/>
      <c r="G9" s="20"/>
      <c r="H9" s="25"/>
    </row>
    <row r="10" spans="1:11" customFormat="1">
      <c r="A10" s="22"/>
      <c r="B10" s="31" t="s">
        <v>24</v>
      </c>
      <c r="C10" s="27"/>
      <c r="D10" s="20"/>
      <c r="E10" s="20"/>
      <c r="F10" s="30"/>
      <c r="G10" s="1"/>
      <c r="H10" s="1"/>
      <c r="J10" s="21" t="s">
        <v>48</v>
      </c>
    </row>
    <row r="11" spans="1:11" ht="41.25" customHeight="1">
      <c r="A11" s="4" t="s">
        <v>16</v>
      </c>
      <c r="B11" s="5" t="s">
        <v>0</v>
      </c>
      <c r="C11" s="5" t="s">
        <v>15</v>
      </c>
      <c r="D11" s="6" t="s">
        <v>14</v>
      </c>
      <c r="E11" s="55" t="s">
        <v>47</v>
      </c>
      <c r="F11" s="3" t="s">
        <v>12</v>
      </c>
      <c r="G11" s="3" t="s">
        <v>13</v>
      </c>
      <c r="H11" s="3" t="s">
        <v>25</v>
      </c>
      <c r="I11" s="3" t="s">
        <v>37</v>
      </c>
      <c r="J11" s="3" t="s">
        <v>39</v>
      </c>
    </row>
    <row r="12" spans="1:11" ht="51" customHeight="1">
      <c r="A12" s="8">
        <v>1</v>
      </c>
      <c r="B12" s="10" t="s">
        <v>18</v>
      </c>
      <c r="C12" s="9" t="s">
        <v>2</v>
      </c>
      <c r="D12" s="16" t="s">
        <v>17</v>
      </c>
      <c r="E12" s="13">
        <v>65000</v>
      </c>
      <c r="F12" s="14">
        <v>1</v>
      </c>
      <c r="G12" s="13">
        <f t="shared" ref="G12:G18" si="0">F12*E12</f>
        <v>65000</v>
      </c>
      <c r="H12" s="32"/>
      <c r="I12" s="33">
        <v>65000</v>
      </c>
      <c r="J12" s="54">
        <v>64950</v>
      </c>
      <c r="K12" s="1">
        <f>J12*F12</f>
        <v>64950</v>
      </c>
    </row>
    <row r="13" spans="1:11" ht="49.5" customHeight="1">
      <c r="A13" s="8">
        <v>2</v>
      </c>
      <c r="B13" s="10" t="s">
        <v>38</v>
      </c>
      <c r="C13" s="9" t="s">
        <v>3</v>
      </c>
      <c r="D13" s="12" t="s">
        <v>17</v>
      </c>
      <c r="E13" s="13">
        <v>65000</v>
      </c>
      <c r="F13" s="14">
        <v>1</v>
      </c>
      <c r="G13" s="13">
        <f t="shared" si="0"/>
        <v>65000</v>
      </c>
      <c r="H13" s="32"/>
      <c r="I13" s="33">
        <v>65000</v>
      </c>
      <c r="J13" s="54">
        <v>64950</v>
      </c>
      <c r="K13" s="1">
        <f t="shared" ref="K13:K19" si="1">J13*F13</f>
        <v>64950</v>
      </c>
    </row>
    <row r="14" spans="1:11" ht="51" customHeight="1">
      <c r="A14" s="8">
        <v>3</v>
      </c>
      <c r="B14" s="10" t="s">
        <v>38</v>
      </c>
      <c r="C14" s="9" t="s">
        <v>4</v>
      </c>
      <c r="D14" s="12" t="s">
        <v>17</v>
      </c>
      <c r="E14" s="13">
        <v>65000</v>
      </c>
      <c r="F14" s="14">
        <v>1</v>
      </c>
      <c r="G14" s="13">
        <f t="shared" si="0"/>
        <v>65000</v>
      </c>
      <c r="H14" s="32"/>
      <c r="I14" s="33">
        <v>65000</v>
      </c>
      <c r="J14" s="54">
        <v>64950</v>
      </c>
      <c r="K14" s="1">
        <f t="shared" si="1"/>
        <v>64950</v>
      </c>
    </row>
    <row r="15" spans="1:11" ht="96" customHeight="1">
      <c r="A15" s="8">
        <v>4</v>
      </c>
      <c r="B15" s="9" t="s">
        <v>7</v>
      </c>
      <c r="C15" s="9" t="s">
        <v>8</v>
      </c>
      <c r="D15" s="12" t="s">
        <v>17</v>
      </c>
      <c r="E15" s="13">
        <v>85000</v>
      </c>
      <c r="F15" s="14">
        <v>4</v>
      </c>
      <c r="G15" s="13">
        <f t="shared" si="0"/>
        <v>340000</v>
      </c>
      <c r="H15" s="32"/>
      <c r="I15" s="11"/>
      <c r="J15" s="19"/>
      <c r="K15" s="1">
        <f t="shared" si="1"/>
        <v>0</v>
      </c>
    </row>
    <row r="16" spans="1:11" ht="86.25" customHeight="1">
      <c r="A16" s="8">
        <v>5</v>
      </c>
      <c r="B16" s="9" t="s">
        <v>5</v>
      </c>
      <c r="C16" s="9" t="s">
        <v>6</v>
      </c>
      <c r="D16" s="12" t="s">
        <v>17</v>
      </c>
      <c r="E16" s="13">
        <v>75000</v>
      </c>
      <c r="F16" s="14">
        <v>1</v>
      </c>
      <c r="G16" s="13">
        <f t="shared" si="0"/>
        <v>75000</v>
      </c>
      <c r="H16" s="32"/>
      <c r="I16" s="11"/>
      <c r="J16" s="19"/>
      <c r="K16" s="1">
        <f t="shared" si="1"/>
        <v>0</v>
      </c>
    </row>
    <row r="17" spans="1:12" ht="120.75" customHeight="1">
      <c r="A17" s="8">
        <v>6</v>
      </c>
      <c r="B17" s="9" t="s">
        <v>9</v>
      </c>
      <c r="C17" s="9" t="s">
        <v>26</v>
      </c>
      <c r="D17" s="17" t="s">
        <v>1</v>
      </c>
      <c r="E17" s="13">
        <v>150000</v>
      </c>
      <c r="F17" s="14">
        <v>18</v>
      </c>
      <c r="G17" s="13">
        <f t="shared" si="0"/>
        <v>2700000</v>
      </c>
      <c r="H17" s="32"/>
      <c r="I17" s="33">
        <v>150000</v>
      </c>
      <c r="J17" s="54">
        <v>145000</v>
      </c>
      <c r="K17" s="1">
        <f t="shared" si="1"/>
        <v>2610000</v>
      </c>
    </row>
    <row r="18" spans="1:12" ht="48.75" customHeight="1">
      <c r="A18" s="8">
        <v>7</v>
      </c>
      <c r="B18" s="9" t="s">
        <v>10</v>
      </c>
      <c r="C18" s="9" t="s">
        <v>11</v>
      </c>
      <c r="D18" s="15" t="s">
        <v>1</v>
      </c>
      <c r="E18" s="15">
        <v>140000</v>
      </c>
      <c r="F18" s="14">
        <v>1</v>
      </c>
      <c r="G18" s="13">
        <f t="shared" si="0"/>
        <v>140000</v>
      </c>
      <c r="H18" s="32"/>
      <c r="I18" s="33">
        <v>140000</v>
      </c>
      <c r="J18" s="54">
        <v>139950</v>
      </c>
      <c r="K18" s="1">
        <f t="shared" si="1"/>
        <v>139950</v>
      </c>
    </row>
    <row r="19" spans="1:12" ht="50.25" customHeight="1">
      <c r="A19" s="11">
        <v>8</v>
      </c>
      <c r="B19" s="2" t="s">
        <v>20</v>
      </c>
      <c r="C19" s="2" t="s">
        <v>20</v>
      </c>
      <c r="D19" s="12" t="s">
        <v>19</v>
      </c>
      <c r="E19" s="18">
        <v>6700</v>
      </c>
      <c r="F19" s="19">
        <v>25</v>
      </c>
      <c r="G19" s="13">
        <f t="shared" ref="G19" si="2">E19*F19</f>
        <v>167500</v>
      </c>
      <c r="H19" s="54">
        <v>6600</v>
      </c>
      <c r="I19" s="11"/>
      <c r="J19" s="11"/>
      <c r="K19" s="1">
        <f t="shared" si="1"/>
        <v>0</v>
      </c>
    </row>
    <row r="20" spans="1:12">
      <c r="G20" s="7"/>
      <c r="K20" s="1">
        <f>SUM(K12:K19)</f>
        <v>2944800</v>
      </c>
    </row>
    <row r="21" spans="1:12" s="24" customFormat="1" ht="18" customHeight="1">
      <c r="A21" s="35"/>
      <c r="B21" s="36" t="s">
        <v>35</v>
      </c>
      <c r="C21" s="36"/>
      <c r="D21" s="36"/>
      <c r="E21" s="36"/>
      <c r="F21" s="36"/>
      <c r="G21" s="36"/>
      <c r="H21" s="36"/>
      <c r="I21" s="36"/>
      <c r="J21" s="36"/>
      <c r="K21" s="37"/>
      <c r="L21" s="37"/>
    </row>
    <row r="22" spans="1:12" s="24" customFormat="1" ht="18" customHeight="1">
      <c r="A22" s="38" t="s">
        <v>27</v>
      </c>
      <c r="B22" s="36" t="s">
        <v>40</v>
      </c>
      <c r="C22" s="36"/>
      <c r="D22" s="36"/>
      <c r="E22" s="36"/>
      <c r="F22" s="36"/>
      <c r="G22" s="36"/>
      <c r="H22" s="36"/>
      <c r="I22" s="36"/>
      <c r="J22" s="36"/>
      <c r="K22" s="37"/>
      <c r="L22" s="37"/>
    </row>
    <row r="23" spans="1:12" s="24" customFormat="1" ht="18" customHeight="1">
      <c r="A23" s="38" t="s">
        <v>27</v>
      </c>
      <c r="B23" s="36" t="s">
        <v>36</v>
      </c>
      <c r="C23" s="36"/>
      <c r="D23" s="36"/>
      <c r="E23" s="36"/>
      <c r="F23" s="36"/>
      <c r="G23" s="36"/>
      <c r="H23" s="36"/>
      <c r="I23" s="36"/>
      <c r="J23" s="36"/>
      <c r="K23" s="37"/>
      <c r="L23" s="37"/>
    </row>
    <row r="24" spans="1:12" s="24" customFormat="1" ht="15.75" customHeight="1">
      <c r="A24" s="38" t="s">
        <v>28</v>
      </c>
      <c r="B24" s="39" t="s">
        <v>29</v>
      </c>
      <c r="C24" s="39"/>
      <c r="D24" s="39"/>
      <c r="E24" s="39"/>
      <c r="F24" s="39"/>
      <c r="G24" s="39"/>
      <c r="H24" s="39"/>
      <c r="I24" s="39"/>
      <c r="J24" s="39"/>
      <c r="K24" s="40"/>
      <c r="L24" s="40"/>
    </row>
    <row r="25" spans="1:12" s="24" customFormat="1">
      <c r="A25" s="38"/>
      <c r="B25" s="39" t="s">
        <v>30</v>
      </c>
      <c r="C25" s="39"/>
      <c r="D25" s="39"/>
      <c r="E25" s="39"/>
      <c r="F25" s="41"/>
      <c r="G25" s="41"/>
      <c r="H25" s="41"/>
      <c r="I25" s="41"/>
      <c r="J25" s="41"/>
      <c r="K25" s="41"/>
      <c r="L25" s="41"/>
    </row>
    <row r="26" spans="1:12" s="24" customFormat="1">
      <c r="A26" s="42"/>
      <c r="B26" s="43"/>
      <c r="C26" s="43"/>
      <c r="D26" s="44"/>
      <c r="E26" s="45"/>
      <c r="F26" s="46"/>
      <c r="G26" s="46"/>
      <c r="H26" s="47"/>
      <c r="I26" s="47"/>
      <c r="J26" s="48"/>
      <c r="K26" s="35"/>
      <c r="L26" s="35"/>
    </row>
    <row r="27" spans="1:12" s="24" customFormat="1">
      <c r="A27" s="49"/>
      <c r="B27" s="34" t="s">
        <v>31</v>
      </c>
      <c r="C27" s="34"/>
      <c r="D27" s="23" t="s">
        <v>32</v>
      </c>
      <c r="E27" s="46"/>
      <c r="F27" s="50"/>
      <c r="G27" s="23"/>
      <c r="H27" s="46"/>
      <c r="I27" s="50"/>
      <c r="J27" s="35"/>
      <c r="K27" s="35"/>
      <c r="L27" s="35"/>
    </row>
    <row r="28" spans="1:12" s="24" customFormat="1">
      <c r="A28" s="49"/>
      <c r="B28" s="34"/>
      <c r="C28" s="34"/>
      <c r="D28" s="23"/>
      <c r="E28" s="35"/>
      <c r="F28" s="51"/>
      <c r="G28" s="23"/>
      <c r="H28" s="35"/>
      <c r="I28" s="51"/>
      <c r="J28" s="35"/>
      <c r="K28" s="35"/>
      <c r="L28" s="35"/>
    </row>
    <row r="29" spans="1:12" s="24" customFormat="1">
      <c r="A29" s="35"/>
      <c r="B29" s="34" t="s">
        <v>41</v>
      </c>
      <c r="C29" s="34"/>
      <c r="D29" s="23" t="s">
        <v>42</v>
      </c>
      <c r="E29" s="35"/>
      <c r="F29" s="52"/>
      <c r="G29" s="23"/>
      <c r="H29" s="35"/>
      <c r="I29" s="52"/>
    </row>
    <row r="30" spans="1:12" s="24" customFormat="1">
      <c r="A30" s="35"/>
      <c r="B30" s="34"/>
      <c r="C30" s="34"/>
      <c r="D30" s="23"/>
      <c r="E30" s="35"/>
      <c r="F30" s="52"/>
      <c r="G30" s="23"/>
      <c r="H30" s="35"/>
      <c r="I30" s="52"/>
    </row>
    <row r="31" spans="1:12" s="24" customFormat="1">
      <c r="A31" s="22"/>
      <c r="B31" s="34" t="s">
        <v>33</v>
      </c>
      <c r="C31" s="34"/>
      <c r="D31" s="23" t="s">
        <v>34</v>
      </c>
      <c r="E31" s="53"/>
      <c r="G31" s="23"/>
      <c r="H31" s="53"/>
    </row>
  </sheetData>
  <mergeCells count="8">
    <mergeCell ref="B25:E25"/>
    <mergeCell ref="B22:J22"/>
    <mergeCell ref="B23:J23"/>
    <mergeCell ref="B24:J24"/>
    <mergeCell ref="B21:J21"/>
    <mergeCell ref="B6:J6"/>
    <mergeCell ref="B7:J7"/>
    <mergeCell ref="B8:J8"/>
  </mergeCells>
  <dataValidations count="1">
    <dataValidation allowBlank="1" showInputMessage="1" showErrorMessage="1" prompt="Введите наименование на гос.языке" sqref="B21:B23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2019-05-23T09:00:55Z</cp:lastPrinted>
  <dcterms:created xsi:type="dcterms:W3CDTF">2014-11-14T07:59:04Z</dcterms:created>
  <dcterms:modified xsi:type="dcterms:W3CDTF">2019-05-23T09:01:26Z</dcterms:modified>
</cp:coreProperties>
</file>