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5" yWindow="-15" windowWidth="20610" windowHeight="10035"/>
  </bookViews>
  <sheets>
    <sheet name="2020БЮДЖЕТ (2)" sheetId="11" r:id="rId1"/>
  </sheets>
  <calcPr calcId="144525"/>
</workbook>
</file>

<file path=xl/calcChain.xml><?xml version="1.0" encoding="utf-8"?>
<calcChain xmlns="http://schemas.openxmlformats.org/spreadsheetml/2006/main">
  <c r="H68" i="11" l="1"/>
  <c r="H172" i="11" l="1"/>
  <c r="H171" i="11"/>
  <c r="H170" i="11"/>
  <c r="H169" i="11"/>
  <c r="H168" i="11"/>
  <c r="H167" i="11"/>
  <c r="H166" i="11"/>
  <c r="H165" i="11"/>
  <c r="H164" i="11"/>
  <c r="H163" i="11"/>
  <c r="H162" i="11"/>
  <c r="H161" i="11"/>
  <c r="H160" i="11"/>
  <c r="H159" i="11"/>
  <c r="H158" i="11"/>
  <c r="H157" i="11"/>
  <c r="H156" i="11"/>
  <c r="H155" i="11"/>
  <c r="H154" i="11"/>
  <c r="H153" i="11"/>
  <c r="H152" i="11"/>
  <c r="H151" i="11"/>
  <c r="H150" i="11"/>
  <c r="H149" i="11"/>
  <c r="H148" i="11"/>
  <c r="H147" i="11"/>
  <c r="H146" i="11"/>
  <c r="H145" i="11"/>
  <c r="H144" i="11"/>
  <c r="H143" i="11"/>
  <c r="H142" i="11"/>
  <c r="H141" i="11"/>
  <c r="H140" i="11"/>
  <c r="H139" i="11"/>
  <c r="H138" i="11"/>
  <c r="H137" i="11"/>
  <c r="H135" i="11"/>
  <c r="H134" i="11"/>
  <c r="H133" i="11"/>
  <c r="H132" i="11"/>
  <c r="H131" i="11"/>
  <c r="H130" i="11"/>
  <c r="H129" i="11"/>
  <c r="H128" i="11"/>
  <c r="H127" i="11"/>
  <c r="H126" i="11"/>
  <c r="H125" i="11"/>
  <c r="H124" i="11"/>
  <c r="H122" i="11"/>
  <c r="H121" i="11"/>
  <c r="H120" i="11"/>
  <c r="H119" i="11"/>
  <c r="H118" i="11"/>
  <c r="H117" i="11"/>
  <c r="H116" i="11"/>
  <c r="H115" i="11"/>
  <c r="H114" i="11"/>
  <c r="H113" i="11"/>
  <c r="H112" i="11"/>
  <c r="H110" i="11"/>
  <c r="H109" i="11"/>
  <c r="H108" i="11"/>
  <c r="H107" i="11"/>
  <c r="H106" i="11"/>
  <c r="H105" i="11"/>
  <c r="H103" i="11"/>
  <c r="H102" i="11"/>
  <c r="H101" i="11"/>
  <c r="H100" i="11"/>
  <c r="H99" i="11"/>
  <c r="H97" i="11"/>
  <c r="H96" i="11"/>
  <c r="H95" i="11"/>
  <c r="H93" i="11"/>
  <c r="H92" i="11"/>
  <c r="H91" i="11"/>
  <c r="H90" i="11"/>
  <c r="H89" i="11"/>
  <c r="H88" i="11"/>
  <c r="H87" i="11"/>
  <c r="H86" i="11"/>
  <c r="H84" i="11"/>
  <c r="H83" i="11"/>
  <c r="H82" i="11"/>
  <c r="H81" i="11"/>
  <c r="H80" i="11"/>
  <c r="H79" i="11"/>
  <c r="H78" i="11"/>
  <c r="H77" i="11"/>
  <c r="H76" i="11"/>
  <c r="H75" i="11"/>
  <c r="H74" i="11"/>
  <c r="H73" i="11"/>
  <c r="H72" i="11"/>
  <c r="H71" i="11"/>
  <c r="H70" i="11"/>
  <c r="H69" i="11"/>
  <c r="H66" i="11"/>
  <c r="H65" i="11"/>
  <c r="H64" i="11"/>
  <c r="H63" i="11"/>
  <c r="H62" i="11"/>
  <c r="H61" i="11"/>
  <c r="H60" i="11"/>
  <c r="H59" i="11"/>
  <c r="H58" i="11"/>
  <c r="H57" i="11"/>
  <c r="H56" i="11"/>
  <c r="H55" i="11"/>
  <c r="H54" i="11"/>
  <c r="H53" i="11"/>
  <c r="H52" i="11"/>
  <c r="H51" i="11"/>
  <c r="H50" i="11"/>
  <c r="H49" i="11"/>
  <c r="H48" i="11"/>
  <c r="H47" i="11"/>
  <c r="H46" i="11"/>
  <c r="H45" i="11"/>
  <c r="H44" i="11"/>
  <c r="H43" i="11"/>
  <c r="H42" i="11"/>
  <c r="H41" i="11"/>
  <c r="H40" i="11"/>
  <c r="H39" i="11"/>
  <c r="H38" i="11"/>
  <c r="H37" i="11"/>
  <c r="H36" i="11"/>
  <c r="H35" i="11"/>
  <c r="H34" i="11"/>
  <c r="H33" i="11"/>
  <c r="H32" i="11"/>
  <c r="H31" i="11"/>
  <c r="H30" i="11"/>
  <c r="H29" i="11"/>
  <c r="H28" i="11"/>
  <c r="H26" i="11"/>
  <c r="H25" i="11"/>
  <c r="H24" i="11"/>
  <c r="H23" i="11"/>
  <c r="H22" i="11"/>
  <c r="H21" i="11"/>
  <c r="H20" i="11"/>
  <c r="H19" i="11"/>
  <c r="H18" i="11"/>
  <c r="H17" i="11"/>
  <c r="H16" i="11"/>
  <c r="H15" i="11"/>
  <c r="H14" i="11"/>
  <c r="H13" i="11"/>
  <c r="H12" i="11"/>
</calcChain>
</file>

<file path=xl/sharedStrings.xml><?xml version="1.0" encoding="utf-8"?>
<sst xmlns="http://schemas.openxmlformats.org/spreadsheetml/2006/main" count="672" uniqueCount="372">
  <si>
    <t>упак</t>
  </si>
  <si>
    <t>4 штуки в упаковке</t>
  </si>
  <si>
    <t>Wash /SD pack</t>
  </si>
  <si>
    <t>набор</t>
  </si>
  <si>
    <t>4 флекса 480</t>
  </si>
  <si>
    <t>реагенты для  определения мочевины</t>
  </si>
  <si>
    <t xml:space="preserve">реагенты для  определения холестерина высокой  плотности </t>
  </si>
  <si>
    <t>AHDL-HDL-COLESTEROL 8 флексов 240</t>
  </si>
  <si>
    <t>реагенты для  определения мнизкой плотности</t>
  </si>
  <si>
    <t>ALDL-LDL-COLESTEROL 4 флекса  120</t>
  </si>
  <si>
    <t>реагенты для  определенияхолестерина</t>
  </si>
  <si>
    <t>расходный материал</t>
  </si>
  <si>
    <t xml:space="preserve">Cuvette cartridge  1 Cartridge 12000       </t>
  </si>
  <si>
    <t>упаковка</t>
  </si>
  <si>
    <t xml:space="preserve">калибратор </t>
  </si>
  <si>
    <t>глюкоза</t>
  </si>
  <si>
    <t>CELL PAC</t>
  </si>
  <si>
    <t>Изотонический раствор</t>
  </si>
  <si>
    <t>Изотонический раствор (20л/уп) cellpack pk-20 L</t>
  </si>
  <si>
    <t>Stromatolyser-WH</t>
  </si>
  <si>
    <t>Лизирующий раствор</t>
  </si>
  <si>
    <t>Лизирующий раствор (1,5л/уп) STROMATOL YSER-WH SWH-20.</t>
  </si>
  <si>
    <t>Бумага ЧЛ 57 мм,термо  Paper Roll. (рол)</t>
  </si>
  <si>
    <t>Реагент для определения протромбинового времени</t>
  </si>
  <si>
    <t>Thromborel® S OUHP29 (      10x 4 ml в упаковке)</t>
  </si>
  <si>
    <t>мультикалибратор</t>
  </si>
  <si>
    <t>6x for 1 ml</t>
  </si>
  <si>
    <t>Реагент для определения тромбинового времени</t>
  </si>
  <si>
    <t>Control Plasma N 10xfor 1 ml</t>
  </si>
  <si>
    <t>контрольная плазма норма</t>
  </si>
  <si>
    <t>10xfor 1 ml</t>
  </si>
  <si>
    <t>Control Plasma P</t>
  </si>
  <si>
    <t>контрольная плазма патология</t>
  </si>
  <si>
    <t xml:space="preserve"> Calcium chloride solution 0,025 mol/l (    10x 15 ml     в упаковке)</t>
  </si>
  <si>
    <t>кальций хлорида для  проведения исследований гемостаз</t>
  </si>
  <si>
    <t>CA Clean I (cleaner) (    1 x 50 ml    в упаковке)</t>
  </si>
  <si>
    <t>очищающий раствор</t>
  </si>
  <si>
    <t>кюветты</t>
  </si>
  <si>
    <t xml:space="preserve"> Sample plate ( 50 x 50 wells  в упаковке)</t>
  </si>
  <si>
    <t>Plasma cups (1.5 ml)</t>
  </si>
  <si>
    <t>анализатору гемостаза Sysmex CA -1500</t>
  </si>
  <si>
    <t>шт</t>
  </si>
  <si>
    <t xml:space="preserve">Наконечник синий   200 мкл -1000 мкл  500шт\уп. </t>
  </si>
  <si>
    <t xml:space="preserve">Пробирки центрифужные с делениями 10мл  </t>
  </si>
  <si>
    <t>пробирки типа Эппендорф 2 мл с крышкой 1000 шт.\уп.</t>
  </si>
  <si>
    <t>Фильтр обеззоленный  * 9,0 см</t>
  </si>
  <si>
    <t>Раствор Азур-Эозин по Романовскому, 1л. Готовый краситель</t>
  </si>
  <si>
    <t>флак</t>
  </si>
  <si>
    <t xml:space="preserve">Эозин - метиленовый  синий  по  Майн - Грюнвальду   </t>
  </si>
  <si>
    <t>Масло иммерсионное 100 мл</t>
  </si>
  <si>
    <t>кг</t>
  </si>
  <si>
    <t>Сульфосалициловая кислота</t>
  </si>
  <si>
    <t>Метиленовый синий, 25 г</t>
  </si>
  <si>
    <t>Набор для окраски ретиколоцитов,АБРИС</t>
  </si>
  <si>
    <t>Набор для исследования кала по Като АБРИС</t>
  </si>
  <si>
    <t>Набор для исследования кала по Като , АБРИС</t>
  </si>
  <si>
    <t>Гликированный гемоглобин (DCA Vantage )</t>
  </si>
  <si>
    <t>Гликированный гемоглобин (анализатор DCA Vantage )</t>
  </si>
  <si>
    <t>коробка</t>
  </si>
  <si>
    <t>контроли на гликиров.гемоглобин</t>
  </si>
  <si>
    <t>бумага для принтера (DCA Vantage )</t>
  </si>
  <si>
    <t>Empty flexes</t>
  </si>
  <si>
    <t>набор пустых картреджей</t>
  </si>
  <si>
    <t xml:space="preserve">Наименование  (МНН) </t>
  </si>
  <si>
    <t xml:space="preserve">Количество, объём </t>
  </si>
  <si>
    <t>Цена за единицу, тенге</t>
  </si>
  <si>
    <t>Сумма, утвержденная  для закупки, тенге</t>
  </si>
  <si>
    <t>Анализатор кислотно-щелочного баланса и электролитов Rapid Lab 348</t>
  </si>
  <si>
    <t>Бумага для принтера</t>
  </si>
  <si>
    <t>5 рулонов в упаковке</t>
  </si>
  <si>
    <t>Упаковка буферов (Buffer pack)</t>
  </si>
  <si>
    <t>моющий раствор</t>
  </si>
  <si>
    <t xml:space="preserve"> Рабочий раствор для заполнения электроды Na K Ca Cl</t>
  </si>
  <si>
    <t xml:space="preserve">X-3962  Т4 свободный -ИФА-БЕСТ </t>
  </si>
  <si>
    <t>X-3970 	Т3 свободный -ИФА-Бест</t>
  </si>
  <si>
    <t xml:space="preserve">X-3952  ТТГ-ИФА-БЕСТ </t>
  </si>
  <si>
    <t xml:space="preserve"> BUN - Urea Nitrogen  4 Flexes 480      </t>
  </si>
  <si>
    <t>AHDL-HDL-COLESTEROL 8 Flexes 240</t>
  </si>
  <si>
    <t>ALDL-LDL-COLESTEROL 4 Flexes 120</t>
  </si>
  <si>
    <t xml:space="preserve">   CHOL – Cholesterol  8 Flexes 480        </t>
  </si>
  <si>
    <t xml:space="preserve">1,5 ml sample cups with lids  1000 Cups          </t>
  </si>
  <si>
    <t xml:space="preserve">Thermal printer paper  4 Rolls        </t>
  </si>
  <si>
    <t>системные контроли</t>
  </si>
  <si>
    <t>ALT</t>
  </si>
  <si>
    <t>Контрольная кровь ( 1,5 ) Eight Check-N 3WP 1* 1/5ml. (единицы измерения - флаконы)</t>
  </si>
  <si>
    <t>Контрольная кровь ( 1,5 ) Eight Check-N 3WP 1* 1/5ml</t>
  </si>
  <si>
    <t>Реагенты и расходные материалы к автоматическому анализатору гемостаза Sysmex CA -1500</t>
  </si>
  <si>
    <t xml:space="preserve">D-0776 	БЕСТ анти-ВГС (комплект 4) </t>
  </si>
  <si>
    <t>Покровное стекло к камере Горяева г.С-Птб, 5 шт./уп.</t>
  </si>
  <si>
    <t>Стекла  покровные  24 х 24  мм   № 100</t>
  </si>
  <si>
    <t xml:space="preserve">Стекла  предметные  CITOGLAS  Super Grade Microskope к  микроскопу   ( 26 х 76х1,0 ) </t>
  </si>
  <si>
    <t>Стекла  предметные  к  микроскопу   ( 25 х 75х2,0 )   № 100  в уп.</t>
  </si>
  <si>
    <t>X-3968 	Анти-ТПО-ИФА-БЕСТ</t>
  </si>
  <si>
    <t>Набор реагентов для иммуноферментного определения концентрации прокальцитонина в сыворотке (плазме) крови. 96 определений</t>
  </si>
  <si>
    <t>Cellclean СL -50</t>
  </si>
  <si>
    <t>Cellclean СL -50 очищающий раствор, 50мл</t>
  </si>
  <si>
    <t>фл</t>
  </si>
  <si>
    <t>Реагенты для иммуноферментного анализа, ручной метод</t>
  </si>
  <si>
    <t>Вектогеп В-HBs-антиген подтверждающий на 48 определений</t>
  </si>
  <si>
    <t>Набор реагентов для иммуноферментного подтверждения присутствия  HBs-антиген</t>
  </si>
  <si>
    <t xml:space="preserve">Реагенты на анализатор DCA Vantage </t>
  </si>
  <si>
    <t>Реагенты и расходный материал к анализатору Dimension X- pand</t>
  </si>
  <si>
    <t xml:space="preserve">Cuvettes </t>
  </si>
  <si>
    <t>Sample plate ( 50 x 50 wells  в упаковке)</t>
  </si>
  <si>
    <t>Антиген кардиолипиновый для реакции микропреципитации (антиген кардиолипиновый для РМП)</t>
  </si>
  <si>
    <t>тест полоски на 100 опр</t>
  </si>
  <si>
    <t>Мультикуал 1</t>
  </si>
  <si>
    <t>Мультикуал 2</t>
  </si>
  <si>
    <t>тест-полоски</t>
  </si>
  <si>
    <t>MULTISTIX 10SG 100'S(RUSS/SERB/BULG/CZEC</t>
  </si>
  <si>
    <t>CHEK-STIX EURO-ENG/GERM/FR/DUTCH</t>
  </si>
  <si>
    <t>контроль</t>
  </si>
  <si>
    <t>Cleaner</t>
  </si>
  <si>
    <t>ALT на 500 опр</t>
  </si>
  <si>
    <t>Bilirubin T на 250 опр</t>
  </si>
  <si>
    <t>альбумин</t>
  </si>
  <si>
    <t>АЛТ</t>
  </si>
  <si>
    <t>АСТ</t>
  </si>
  <si>
    <t>билирубин прямой</t>
  </si>
  <si>
    <t>билирубин общий</t>
  </si>
  <si>
    <t xml:space="preserve">креатинин </t>
  </si>
  <si>
    <t>общий белок</t>
  </si>
  <si>
    <t>мочевина</t>
  </si>
  <si>
    <t>физ.раствор</t>
  </si>
  <si>
    <t>микрокюветы</t>
  </si>
  <si>
    <t xml:space="preserve">CHOL – Cholesterol  8 Flexes 480        </t>
  </si>
  <si>
    <t>CFAS</t>
  </si>
  <si>
    <t>Калибратор для автоматических систем Calibrator f.a.s. В уп.12 фл. По 3 мл Cobas Integra</t>
  </si>
  <si>
    <t xml:space="preserve">Р-р NaCl </t>
  </si>
  <si>
    <t>NaCl , 9% в уп 6 фл по 23 мл</t>
  </si>
  <si>
    <t>Cleaner промывочный раствор 1000 мл</t>
  </si>
  <si>
    <t>Cleaner, 1000 мл</t>
  </si>
  <si>
    <t xml:space="preserve">Amylase Р </t>
  </si>
  <si>
    <t xml:space="preserve">Альфа-амилаза панкреатическая </t>
  </si>
  <si>
    <t>ASTL Аспартатаминотрансфераза</t>
  </si>
  <si>
    <t>ASTL на 500 опр</t>
  </si>
  <si>
    <t>Альбумин  ALB Gen.2</t>
  </si>
  <si>
    <t>Альбумин  ALB Gen.2на 300 опр</t>
  </si>
  <si>
    <t>Bil-D</t>
  </si>
  <si>
    <t>Bil-D на 350 опр</t>
  </si>
  <si>
    <t>Bil- TS,250 тестов</t>
  </si>
  <si>
    <t>Crea Jaffé</t>
  </si>
  <si>
    <t>Crea Jaffе На 700 тестов</t>
  </si>
  <si>
    <t>GlucoseGLUCL на 800 тестов</t>
  </si>
  <si>
    <t>Общий белок TP2 на 300 тестов</t>
  </si>
  <si>
    <t>Ureal 500 tests</t>
  </si>
  <si>
    <t>MicroCuvetten 20*1000 pieces</t>
  </si>
  <si>
    <t>PRECICHROM I/II</t>
  </si>
  <si>
    <t xml:space="preserve">Универсальная контрольная плазма с нормальным и патологическим уровнем 6*1 мл </t>
  </si>
  <si>
    <t xml:space="preserve">CREA – Creatinine </t>
  </si>
  <si>
    <t>реагент для определения креатинина</t>
  </si>
  <si>
    <t xml:space="preserve">ALB – Albumin </t>
  </si>
  <si>
    <t>4 Flexes 480</t>
  </si>
  <si>
    <t>реагенты для  определения альбумина</t>
  </si>
  <si>
    <t xml:space="preserve">GLUC - Glucose </t>
  </si>
  <si>
    <t xml:space="preserve">TBI - Total Bilirubin </t>
  </si>
  <si>
    <t xml:space="preserve">TP - Total Protein </t>
  </si>
  <si>
    <t xml:space="preserve">TGL - Triglyceride </t>
  </si>
  <si>
    <t>8 Flexes 480</t>
  </si>
  <si>
    <t>DBIL - Direct Bilirubin - OLD</t>
  </si>
  <si>
    <t xml:space="preserve">URCA - Uric Acid </t>
  </si>
  <si>
    <t>8 Flexes 320</t>
  </si>
  <si>
    <t xml:space="preserve">CA – Calcium </t>
  </si>
  <si>
    <t xml:space="preserve">IRON - Iron </t>
  </si>
  <si>
    <t>4 Flexes 240</t>
  </si>
  <si>
    <t xml:space="preserve">ALP - Alkaline Phosphatase </t>
  </si>
  <si>
    <t xml:space="preserve">ALT - ALT/GPT </t>
  </si>
  <si>
    <t xml:space="preserve">AMY - Alpha-Amylase </t>
  </si>
  <si>
    <t xml:space="preserve">AST - AST/GOT </t>
  </si>
  <si>
    <t xml:space="preserve">GGT - Gamma Glutamyl Transferase </t>
  </si>
  <si>
    <t>4 Flexes 360</t>
  </si>
  <si>
    <t>4 Flexes 288</t>
  </si>
  <si>
    <t xml:space="preserve">CRP - C-Reactive Protein </t>
  </si>
  <si>
    <t>4 Flexes 120</t>
  </si>
  <si>
    <t xml:space="preserve">RF - Rheumatoid Factor </t>
  </si>
  <si>
    <t>40 ml / 13,6 ml</t>
  </si>
  <si>
    <t>бумага для принтера  (DCA Vantage )</t>
  </si>
  <si>
    <t>бумага для принтера                          (DCA Vantage )</t>
  </si>
  <si>
    <r>
      <t xml:space="preserve">Бест анти‐ВГС (комплект 4). Набор реагентов для иммуноферментного выявления и подтверждения наличия иммуноглобулинов классов G и М к вирусу гепатита С.
</t>
    </r>
    <r>
      <rPr>
        <b/>
        <sz val="9"/>
        <rFont val="Times New Roman"/>
        <family val="1"/>
        <charset val="204"/>
      </rPr>
      <t>Количество определений:</t>
    </r>
    <r>
      <rPr>
        <sz val="9"/>
        <rFont val="Times New Roman"/>
        <family val="1"/>
        <charset val="204"/>
      </rPr>
      <t xml:space="preserve"> 48 определений (стрип), включая контроли
</t>
    </r>
    <r>
      <rPr>
        <b/>
        <sz val="8"/>
        <rFont val="Times New Roman"/>
        <family val="1"/>
        <charset val="128"/>
      </rPr>
      <t/>
    </r>
  </si>
  <si>
    <r>
      <t xml:space="preserve">9004 </t>
    </r>
    <r>
      <rPr>
        <sz val="9"/>
        <rFont val="Times New Roman"/>
        <family val="1"/>
      </rPr>
      <t>Прокальцитонин – ИФА – Бест</t>
    </r>
  </si>
  <si>
    <t>Amylase Р на 300 опр</t>
  </si>
  <si>
    <t>Калий электрод</t>
  </si>
  <si>
    <t>натрий электрод</t>
  </si>
  <si>
    <t>хлор электрод</t>
  </si>
  <si>
    <t>Glucose GLUCL на 800 тестов</t>
  </si>
  <si>
    <t>Набор для окраски ретикулоцитов,АБРИС</t>
  </si>
  <si>
    <t xml:space="preserve">Microsample Cup </t>
  </si>
  <si>
    <t>Box of400</t>
  </si>
  <si>
    <t>STA Unicalibrator 6x1 ml R675</t>
  </si>
  <si>
    <t>Универсальный калибратор</t>
  </si>
  <si>
    <t>STA Coag Control N+P 12x2x1mlR679</t>
  </si>
  <si>
    <t>Контрольная плазма патология</t>
  </si>
  <si>
    <t>STA CaCl2 0,025  M 24x15ml, R367</t>
  </si>
  <si>
    <t>Раствор хлорида кальция</t>
  </si>
  <si>
    <t>Cuvettes R38876</t>
  </si>
  <si>
    <t>Кюветы 150х4</t>
  </si>
  <si>
    <t>Cuvettes R38876Кюветы 150х4</t>
  </si>
  <si>
    <t>Flacon de 1850 billes/1850-Ball Vial R 26441</t>
  </si>
  <si>
    <t>Шарики 1850 ш/уп</t>
  </si>
  <si>
    <t>уп</t>
  </si>
  <si>
    <t>Реагенты и расходные материалы к полуавтоматическому анализатору гемостаза Start4</t>
  </si>
  <si>
    <t xml:space="preserve">Clinitek 100 PR PAPR </t>
  </si>
  <si>
    <t>бумага для термопринтера</t>
  </si>
  <si>
    <t xml:space="preserve"> Obermaterial: 81% </t>
  </si>
  <si>
    <t>SNAPPAK, 9180 9181 Контейнер с растворами  для AVL 9180(1 шт)</t>
  </si>
  <si>
    <t>депротеинизирующий раствор</t>
  </si>
  <si>
    <t>10*2мл</t>
  </si>
  <si>
    <t>4*450мл</t>
  </si>
  <si>
    <t>CHEM II calibrator - - калибратор CHEM I(MG, PHOS, TGL)</t>
  </si>
  <si>
    <t>AHDL calibrator-Калибратор</t>
  </si>
  <si>
    <t xml:space="preserve">ALDL calibrator </t>
  </si>
  <si>
    <t>CHOL calibrator-Калибратор CHOL</t>
  </si>
  <si>
    <t>IRON - Iron calibrator-Калибратор Iron</t>
  </si>
  <si>
    <t>TBI/DBI calibrator -Калибратор</t>
  </si>
  <si>
    <t>TP/ALB calibrator- Калибратор</t>
  </si>
  <si>
    <t>Enzyme verifier - калибратор (ALP, AMY, GGT, AST, ALT, LDH)</t>
  </si>
  <si>
    <t>2 x 3 x 2 мл</t>
  </si>
  <si>
    <t>2 x 3 x 1,2 мл</t>
  </si>
  <si>
    <t>2 x 3 x 1 мл</t>
  </si>
  <si>
    <t>Реагент для определения Actin 10 x 10 мл (2000 тестов)</t>
  </si>
  <si>
    <t xml:space="preserve"> Calcium chloride solution 0,025 mol/l  ( 10x 15 ml     в упаковке)</t>
  </si>
  <si>
    <t xml:space="preserve">Наконечник синий   100 мкл -1000 мкл  500шт\уп. </t>
  </si>
  <si>
    <t xml:space="preserve">Наконечник голубые длинные  100 мкл -1000 мкл  1000шт\уп. </t>
  </si>
  <si>
    <t>одноканальная пипетка дозатор переменного объема 200-1000 мкл</t>
  </si>
  <si>
    <t>одноканальная пипетка дозатор переменного объема 0,5-10 мкл</t>
  </si>
  <si>
    <t>одноканальная пипетка дозатор переменного объема 10-100 мкл</t>
  </si>
  <si>
    <t>уриполиан 5А</t>
  </si>
  <si>
    <t>уриполиантест полоски на 100 опр</t>
  </si>
  <si>
    <t>ELECTRODE, ISE REFERENCE, 91XX Референсный электрод ISE (1 шт)</t>
  </si>
  <si>
    <t>ELECTRODE, ISE SODIUM Натриевый Электрод  Na +(1 шт)</t>
  </si>
  <si>
    <t>ELECTRODE, POTASSIUM  Калиевый Электрод K+(1 шт)</t>
  </si>
  <si>
    <t>Хлорный Электрод  СI+ (1 шт) опционно</t>
  </si>
  <si>
    <t>ISETROL ELECTROLYTE CONTROL Контрольный материал (3*10 ампул)</t>
  </si>
  <si>
    <t>CLEANING SOLUTION Чистящий раствор   (125 мл)</t>
  </si>
  <si>
    <t>SODIUM ELECTRODE CONDITIONER Кондиционер натриевого электрода (125 мл)</t>
  </si>
  <si>
    <t xml:space="preserve">шт </t>
  </si>
  <si>
    <t>CHEM I calibrator - калибратор CHEM I(CA, CREA, GLU, LA, BUN, URCA)</t>
  </si>
  <si>
    <t>канистра</t>
  </si>
  <si>
    <t>АЧТВ- тест, 5*2мл</t>
  </si>
  <si>
    <t>набор реагентов для определения  частичного тромбо-пластинового времени (АЧТВ) на основе лиофильно высушенной смеси фос-фолипидов сои и эллаговой кислоты. 5 флаконов по 2 мл</t>
  </si>
  <si>
    <t>Кальция хлорид, 10*2 мл</t>
  </si>
  <si>
    <t>Набор реагентов для выявления антител к ВИЧ, 25 штук в упаковке</t>
  </si>
  <si>
    <t>Thromborel® S(10 *10 ml в упаковке) на 1000 тестов</t>
  </si>
  <si>
    <t>PT-Multi calibrator(6 levels*1мл)</t>
  </si>
  <si>
    <t>CA Clean I1 (cleaner) (    1 x 500 ml    в упаковке)</t>
  </si>
  <si>
    <t>реакционные кюветы,уп 3*1000 шт</t>
  </si>
  <si>
    <t>Plasma cups (1.5 ml*1000)</t>
  </si>
  <si>
    <t>поднос для образцов 50*50 лунок</t>
  </si>
  <si>
    <t>Рн электрод</t>
  </si>
  <si>
    <t>RAPIDQC COMPLETE LEVEL 1  30*2,5 МЛ</t>
  </si>
  <si>
    <t>RAPIDQC COMPLETE LEVEL 2 30*2,5 МЛ</t>
  </si>
  <si>
    <t>RAPIDQC COMPLETE LEVEL3 ,  30*2,5 МЛ</t>
  </si>
  <si>
    <t>Контроль качества</t>
  </si>
  <si>
    <t xml:space="preserve">Кондиционирующий раствор 5 шт </t>
  </si>
  <si>
    <t>Cjnditioning Solution</t>
  </si>
  <si>
    <t>5*2мл</t>
  </si>
  <si>
    <t>Комплект трубок насоса подачи пробы и реактивов</t>
  </si>
  <si>
    <t>1 штука</t>
  </si>
  <si>
    <t>Рабочий раствор для заполнения электрод Рн</t>
  </si>
  <si>
    <t>RF - Rheumatoid Factor  144</t>
  </si>
  <si>
    <t>4 Flexes1440</t>
  </si>
  <si>
    <t xml:space="preserve">Реагенты  для  автоматического гематологического    анализатора" ХР300" </t>
  </si>
  <si>
    <t>CRP calibrator 2*5*1ml</t>
  </si>
  <si>
    <t>2*5*1ml</t>
  </si>
  <si>
    <t>RF - calibrator 5*1ml</t>
  </si>
  <si>
    <t>5*1ml</t>
  </si>
  <si>
    <t>контроли на гликиров.гемоглобин HbA 1c control kit 2*2*0,25ml</t>
  </si>
  <si>
    <t>HbA1c reagent kit 1*10</t>
  </si>
  <si>
    <t>бумага на гематологический    анализатор" ХР300 "</t>
  </si>
  <si>
    <t>галогеновая лампа</t>
  </si>
  <si>
    <r>
      <t xml:space="preserve">Прокальцитонин – ИФА – Бест. Набор реагентов для иммуноферментного определения концентрации прокальцитонина в сыворотке (плазме) крови .
</t>
    </r>
    <r>
      <rPr>
        <b/>
        <sz val="9"/>
        <rFont val="Times New Roman"/>
        <family val="1"/>
      </rPr>
      <t>Количество определений:</t>
    </r>
    <r>
      <rPr>
        <sz val="9"/>
        <rFont val="Times New Roman"/>
        <family val="1"/>
      </rPr>
      <t xml:space="preserve"> 96 определений (стрип), включая контроли;</t>
    </r>
    <r>
      <rPr>
        <b/>
        <sz val="8"/>
        <rFont val="Times New Roman"/>
        <family val="1"/>
      </rPr>
      <t/>
    </r>
  </si>
  <si>
    <t xml:space="preserve">LDH- Lactate Degydrogenaze </t>
  </si>
  <si>
    <t>LDH- Lactate Degydrogenaze 4 Flexes 480</t>
  </si>
  <si>
    <t>Набор для определения протромбинового времени 6х5мл/ Neoplastine CI Plus 5</t>
  </si>
  <si>
    <t>Набор для определения протромбинового времени 6х5мл/ Neoplastine CI Plus 5 (600 определ)</t>
  </si>
  <si>
    <t>Комплект трубок бутылей Botlle tubing kit</t>
  </si>
  <si>
    <t>Прибор СОЭ-метр ПР-3 по ТУ 9443-009-52876351-2008</t>
  </si>
  <si>
    <t>Пипетка стеклянная к СОЭ-метру ПС/СОЭ-01 ТУ 9443-005-52876351-2002</t>
  </si>
  <si>
    <t>одноканальная пипетка дозатор переменного объема 100-1000 мкл</t>
  </si>
  <si>
    <t>Вектогеп В-HBs-антиген подтверждающий (комплект 1)</t>
  </si>
  <si>
    <t xml:space="preserve"> Бест антиВГС.Набор реагентов для иммуноферментного подтверждения и наличия иммуноглобулинов класса G и M к вирусу гепатита С</t>
  </si>
  <si>
    <t>M-30D Diluent (20L/tank)Изотонический разбавитель20л/кан</t>
  </si>
  <si>
    <t>M-30CFL Lyse (500ml/bottle)Лизирующий раствор,500 мл</t>
  </si>
  <si>
    <t>M-30R Rinse (20L/tank)Лизирующий раствор,20л/кан.</t>
  </si>
  <si>
    <t>M-30P Probe cleanser(17mlx12 bottles/box)Чистящий раствор 17мл.</t>
  </si>
  <si>
    <t>флакон</t>
  </si>
  <si>
    <t>Контрольные растворы L,N,H</t>
  </si>
  <si>
    <t>для термопринтера 50х 20 х 12 нар. Ч</t>
  </si>
  <si>
    <t>рулон</t>
  </si>
  <si>
    <t xml:space="preserve">Наконечник желтый  2-200 мкл 1000шт\уп.  </t>
  </si>
  <si>
    <t xml:space="preserve">Наконечник желтый  2-200 мкл 1000шт\уп.   </t>
  </si>
  <si>
    <t>D-1822 	Антикардиолипин - РПР - БЕС ,400</t>
  </si>
  <si>
    <t>RIQAS General Clinical Chemistry Programme \ Рикас программа биохимическая \ Годовая программа. Контроль делается 1 раз в месяц. Сыворотка изготовленна из человеческой крови. В компалекте идет 52 аналита, клиент может выбрать только то, что его интересует. Параметры: ACE; Acid phosphatase, prostatic; Acid phosphatase, total; Albumin; ALP; ALT (ALAT); Amylase, pancreatic; Amylase, total; AST; Bicarbonate; Bile acids; Bilirubin, direct; Bilirubin, total; Calcium, ionised; Calcium, total; Chloride; Cholinestease; UIBC; Cholesterol; CK, total (CPK); Copper; Creatinine; D-3-hydroxybutyrate;</t>
  </si>
  <si>
    <t>RIQAS Haematology Programme \ Начало в январе конец декабрь. Количество параметров (аналитов ) 11. Параметры: Haemoglobin (Hb), Mean Cell Volume (MCV), MCHC, RBC, Mean Platelet Volume, Plateletcrit, HCT, MCH, PLT, WBC, Red Cell Dist. Width. Контроль делается 1 раз в месяц.</t>
  </si>
  <si>
    <t>в упаковке 500 штук</t>
  </si>
  <si>
    <t>Цилиндр мерный на 25 мл в уп 20</t>
  </si>
  <si>
    <t>Карандаши по стеклу (красные) 100шт/уп.</t>
  </si>
  <si>
    <t>Карандаши по стеклу (красные) 100 шт/уп.</t>
  </si>
  <si>
    <t>Кальция хлорид, 10*2 мл к АЧТВ</t>
  </si>
  <si>
    <r>
      <t xml:space="preserve">Т4 свободный – ИФА – БЕСТ. Набор реагентов для иммуноферментного определения концентрации свободной фракции тироксина в сыворотке (плазме) крови.
</t>
    </r>
    <r>
      <rPr>
        <b/>
        <sz val="9"/>
        <rFont val="Times New Roman"/>
        <family val="1"/>
        <charset val="128"/>
      </rPr>
      <t>Количество определений:</t>
    </r>
    <r>
      <rPr>
        <sz val="9"/>
        <rFont val="Times New Roman"/>
        <family val="1"/>
        <charset val="128"/>
      </rPr>
      <t xml:space="preserve"> 96 определений (стрип), включая контроли;
</t>
    </r>
    <r>
      <rPr>
        <sz val="9"/>
        <rFont val="Times New Roman"/>
        <family val="1"/>
        <charset val="128"/>
      </rPr>
      <t xml:space="preserve"> 
</t>
    </r>
    <r>
      <rPr>
        <b/>
        <sz val="8"/>
        <rFont val="Times New Roman"/>
        <family val="1"/>
        <charset val="128"/>
      </rPr>
      <t/>
    </r>
  </si>
  <si>
    <r>
      <t xml:space="preserve">Анти-ТПО – ИФА – БЕСТ. Набор реагентов для иммуноферментного определения концентрации антител к тиреопероксидазе в сыворотке крови.
</t>
    </r>
    <r>
      <rPr>
        <b/>
        <sz val="9"/>
        <rFont val="Times New Roman"/>
        <family val="1"/>
        <charset val="128"/>
      </rPr>
      <t>Количество определений:</t>
    </r>
    <r>
      <rPr>
        <sz val="9"/>
        <rFont val="Times New Roman"/>
        <family val="1"/>
        <charset val="128"/>
      </rPr>
      <t xml:space="preserve"> 96 определений (стрип), включая контроли</t>
    </r>
    <r>
      <rPr>
        <b/>
        <sz val="8"/>
        <rFont val="Times New Roman"/>
        <family val="1"/>
        <charset val="128"/>
      </rPr>
      <t/>
    </r>
  </si>
  <si>
    <r>
      <t xml:space="preserve">ТТГ – ИФА – БЕСТ. Набор реагентов для иммуноферментного определения концентрации тиреотропного гормона в сыворотке (плазме) крови </t>
    </r>
    <r>
      <rPr>
        <sz val="9"/>
        <rFont val="Times New Roman"/>
        <family val="1"/>
        <charset val="128"/>
      </rPr>
      <t xml:space="preserve">
</t>
    </r>
    <r>
      <rPr>
        <b/>
        <sz val="8"/>
        <rFont val="Times New Roman"/>
        <family val="1"/>
        <charset val="128"/>
      </rPr>
      <t/>
    </r>
  </si>
  <si>
    <t>Тест-система для количественного опр. тироксина свободного (Т4,  96 опр.)</t>
  </si>
  <si>
    <t>Тест-система для количественного опр. Трийодтиронин свободного (Т3,  96 опр.)</t>
  </si>
  <si>
    <r>
      <t xml:space="preserve">Т3 свободный – ИФА – БЕСТ. Набор реагентов для иммуноферментного определения концентрации свободного трийодтиронина в сыворотке (плазме) крови.
</t>
    </r>
    <r>
      <rPr>
        <b/>
        <sz val="9"/>
        <rFont val="Times New Roman"/>
        <family val="1"/>
        <charset val="128"/>
      </rPr>
      <t>Количество определений:</t>
    </r>
    <r>
      <rPr>
        <sz val="9"/>
        <rFont val="Times New Roman"/>
        <family val="1"/>
        <charset val="128"/>
      </rPr>
      <t xml:space="preserve"> 96 определений (стрип), включая контроли</t>
    </r>
    <r>
      <rPr>
        <sz val="9"/>
        <rFont val="Times New Roman"/>
        <family val="1"/>
        <charset val="128"/>
      </rPr>
      <t xml:space="preserve">
</t>
    </r>
    <r>
      <rPr>
        <b/>
        <sz val="8"/>
        <rFont val="Times New Roman"/>
        <family val="1"/>
        <charset val="128"/>
      </rPr>
      <t/>
    </r>
  </si>
  <si>
    <t xml:space="preserve"> Тест-система  для количественного опр. Тиреотропного  гормона (ТТГ-96  опр.)
</t>
  </si>
  <si>
    <t xml:space="preserve">Тест-система  для количественного опр. Анти ТПО ( 96  опр)
</t>
  </si>
  <si>
    <t>Murex HBs-антиген v3</t>
  </si>
  <si>
    <t xml:space="preserve">набор </t>
  </si>
  <si>
    <t>Murex HBs-антиген v3, на 480 опр</t>
  </si>
  <si>
    <t>anti-HCV v4</t>
  </si>
  <si>
    <t>anti-HCV v4, 480 определ</t>
  </si>
  <si>
    <t>Краткая характеристика (описание) товаров</t>
  </si>
  <si>
    <t xml:space="preserve">Единица измерения </t>
  </si>
  <si>
    <t>№ лота</t>
  </si>
  <si>
    <t xml:space="preserve"> Биохимический анализатор «Сobas integra 400» </t>
  </si>
  <si>
    <t xml:space="preserve">Гематологический анализатор  "Mindray ВС3600»
</t>
  </si>
  <si>
    <t>Экспресс-анализатор мочи Clinitek Status </t>
  </si>
  <si>
    <t>Электролитный анализаторAVL9180</t>
  </si>
  <si>
    <t>114</t>
  </si>
  <si>
    <t>115</t>
  </si>
  <si>
    <t>113</t>
  </si>
  <si>
    <t>127</t>
  </si>
  <si>
    <t>129</t>
  </si>
  <si>
    <t>133</t>
  </si>
  <si>
    <t>134</t>
  </si>
  <si>
    <t>141</t>
  </si>
  <si>
    <t>142</t>
  </si>
  <si>
    <t>143</t>
  </si>
  <si>
    <t>144</t>
  </si>
  <si>
    <t>145</t>
  </si>
  <si>
    <t>146</t>
  </si>
  <si>
    <t>147</t>
  </si>
  <si>
    <t>ТОО "БиоЛанд"</t>
  </si>
  <si>
    <t>ТОО "Sau Med Group"</t>
  </si>
  <si>
    <t>ТОО "НПФ "Медилэнд"</t>
  </si>
  <si>
    <t>ТОО "Asterafarm"</t>
  </si>
  <si>
    <t>ТОО "Формат НС"</t>
  </si>
  <si>
    <t>ПК "Витанова"</t>
  </si>
  <si>
    <t>ТОО "Эндомед"</t>
  </si>
  <si>
    <t>ТОО "БионМедСервис"</t>
  </si>
  <si>
    <t>ТОО "Home Med"</t>
  </si>
  <si>
    <t>ТОО "Астромед"</t>
  </si>
  <si>
    <t>ИП Тукешов А.К.</t>
  </si>
  <si>
    <t>ТОО "Dynamic Group"</t>
  </si>
  <si>
    <t>Потенциальному победителю в течение 10 календарных дней в соответствии с п.113 Правил предоставить  Организатору закупок документы,  подтверждающие соответствие квалификационным требованиям.</t>
  </si>
  <si>
    <t>Начальник отдела гос.закупок</t>
  </si>
  <si>
    <t>Ж.Кыстаубаева</t>
  </si>
  <si>
    <r>
      <t xml:space="preserve">Организатор закупок по итогам рассмотрения ценовых предложений предоставленных потенциальными поставщиками </t>
    </r>
    <r>
      <rPr>
        <b/>
        <sz val="11"/>
        <color theme="1"/>
        <rFont val="Times New Roman"/>
        <family val="1"/>
        <charset val="204"/>
      </rPr>
      <t>РЕШИЛ:</t>
    </r>
  </si>
  <si>
    <t>УТВЕРЖДАЮ</t>
  </si>
  <si>
    <t>И.о.директора ГКП на ПХВ "Многопрофильная городская больница №1"</t>
  </si>
  <si>
    <t>____________________ М.Абдуов</t>
  </si>
  <si>
    <t>"___" _______________ 2019г.</t>
  </si>
  <si>
    <t>Протокол итогов  закупа способом запроса ценовых предложений</t>
  </si>
  <si>
    <t>медицинских изделий на 2020 год</t>
  </si>
  <si>
    <t xml:space="preserve">       ГКП на ПХВ "Многопрофильная городская больница №1" акимата города Нур-Султан</t>
  </si>
  <si>
    <t>г.Нур-Султан</t>
  </si>
  <si>
    <t>29.12.2019г.</t>
  </si>
  <si>
    <t>Б.Абдуллаев</t>
  </si>
  <si>
    <t>Д.Нургазина</t>
  </si>
  <si>
    <t>По лотам №42,43,105,111,112,118,119,129,133,138,140,144,149-151  признать закуп несостоявшимся ввиду непредставления ценовых предложений потенциальными поставщиками.</t>
  </si>
  <si>
    <t>По лотам №55,56,58-64, 67,71 отклонить ценовые предложения   ТОО "БиоЛанд" согласно пп.9 п.20 Правил ввиду не соответствия товара по технической спецификации. Потенциальным поставщиком представлены реагенты и расходный материал на на иммунохемилюминесцентный анализатор  Elecsys 411 Е. Закупаемые реагенты и расходный материал на биохимический анализатор Cobas integra 400 (закрытая система).</t>
  </si>
  <si>
    <t>Заместитель директора по инновационной деятельности</t>
  </si>
  <si>
    <t>Заведующая КДЛ</t>
  </si>
  <si>
    <t xml:space="preserve">По лотам №128, 141-143 признать победителем ТОО "БиоЛанд", г.Алматы, ул.Гагарина 236 б, офис 8, на сумму 128 260 тенге  </t>
  </si>
  <si>
    <t xml:space="preserve">По лотам №55-79, 106-110 признать победителем ТОО "Sau Med Group", г.Нур-Султан, ул.А 32, д.5, кв.49, на сумму 39 134 100 тенге  </t>
  </si>
  <si>
    <t xml:space="preserve">По лоту №135 признать победителем ТОО "Asterafarm", г.Шымкент, ул.Байтурсынова, угол ул.Мадели Кожа, 35/1, на сумму 32 162 тенге  </t>
  </si>
  <si>
    <t xml:space="preserve">По лоту №127 признать победителем ТОО "Формат НС", г.Нур-Султан, пр.Сарыарка, 31/2, ВП-24, на сумму 264 000 тенге  </t>
  </si>
  <si>
    <t xml:space="preserve">По лотам №116,117, 120-124, 148 признать победителем ПК "Витанова", г.Караганда, ул.Ленина, 71, на сумму 2 259 960 тенге  </t>
  </si>
  <si>
    <t xml:space="preserve">По лотам №83-87, 125-126, 130-132, 134,136,137, 139,145-147  признать победителем ТОО "БионМедСервис", г.Караганда, пр.Строителей, стр.6, на сумму 4 045 175 тенге  </t>
  </si>
  <si>
    <t xml:space="preserve">По лотам №88-93 признать победителем ТОО "Астромед", г.Нур-Султан, ул.Жансугурова, 8-241, на сумму 4 943 190 тенге  </t>
  </si>
  <si>
    <t xml:space="preserve">По лотам №1-41, 44-54, 80-82, 94-104, 113-115 признать победителем ТОО "Home Med", г.Нур-Султан, ул.А.Токпанова, д.23/1, каб.15, на сумму 19 631 376 тенге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</si>
</sst>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_-* #,##0.00_р_._-;\-* #,##0.00_р_._-;_-* &quot;-&quot;??_р_._-;_-@_-"/>
    <numFmt numFmtId="165" formatCode="0.0"/>
    <numFmt numFmtId="166" formatCode="_-* #,##0_р_._-;\-* #,##0_р_._-;_-* &quot;-&quot;??_р_._-;_-@_-"/>
    <numFmt numFmtId="167" formatCode="#,##0.0_ ;\-#,##0.0\ "/>
  </numFmts>
  <fonts count="3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b/>
      <sz val="8"/>
      <name val="Times New Roman"/>
      <family val="1"/>
      <charset val="204"/>
    </font>
    <font>
      <b/>
      <sz val="8"/>
      <name val="Times New Roman"/>
      <family val="1"/>
      <charset val="128"/>
    </font>
    <font>
      <sz val="10"/>
      <color indexed="8"/>
      <name val="Arial"/>
      <family val="2"/>
      <charset val="204"/>
    </font>
    <font>
      <b/>
      <sz val="8"/>
      <name val="Times New Roman"/>
      <family val="1"/>
    </font>
    <font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9"/>
      <name val="Times New Roman"/>
      <family val="1"/>
      <charset val="128"/>
    </font>
    <font>
      <b/>
      <sz val="9"/>
      <name val="Times New Roman"/>
      <family val="1"/>
      <charset val="128"/>
    </font>
    <font>
      <sz val="9"/>
      <name val="Times New Roman"/>
      <family val="1"/>
    </font>
    <font>
      <b/>
      <sz val="9"/>
      <name val="Times New Roman"/>
      <family val="1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Arial Cyr"/>
      <charset val="204"/>
    </font>
    <font>
      <sz val="9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1">
    <xf numFmtId="0" fontId="0" fillId="0" borderId="0"/>
    <xf numFmtId="0" fontId="1" fillId="0" borderId="0" applyNumberFormat="0" applyFill="0" applyBorder="0" applyAlignment="0" applyProtection="0"/>
    <xf numFmtId="2" fontId="1" fillId="0" borderId="0" applyFill="0" applyProtection="0"/>
    <xf numFmtId="0" fontId="5" fillId="0" borderId="0"/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/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1" fillId="0" borderId="0"/>
    <xf numFmtId="0" fontId="2" fillId="0" borderId="0">
      <alignment horizontal="center"/>
    </xf>
    <xf numFmtId="164" fontId="22" fillId="0" borderId="0" applyFont="0" applyFill="0" applyBorder="0" applyAlignment="0" applyProtection="0"/>
    <xf numFmtId="0" fontId="25" fillId="0" borderId="0" applyFill="0" applyBorder="0"/>
  </cellStyleXfs>
  <cellXfs count="225">
    <xf numFmtId="0" fontId="0" fillId="0" borderId="0" xfId="0"/>
    <xf numFmtId="0" fontId="0" fillId="0" borderId="0" xfId="0" applyFill="1"/>
    <xf numFmtId="1" fontId="3" fillId="0" borderId="1" xfId="7" applyNumberFormat="1" applyFont="1" applyFill="1" applyBorder="1" applyAlignment="1">
      <alignment horizontal="center" vertical="top" wrapText="1"/>
    </xf>
    <xf numFmtId="2" fontId="3" fillId="0" borderId="1" xfId="7" applyNumberFormat="1" applyFont="1" applyFill="1" applyBorder="1" applyAlignment="1">
      <alignment horizontal="center" vertical="top" wrapText="1"/>
    </xf>
    <xf numFmtId="2" fontId="3" fillId="0" borderId="1" xfId="7" applyNumberFormat="1" applyFont="1" applyFill="1" applyBorder="1" applyAlignment="1">
      <alignment horizontal="left" vertical="top" wrapText="1"/>
    </xf>
    <xf numFmtId="4" fontId="3" fillId="0" borderId="1" xfId="7" applyNumberFormat="1" applyFont="1" applyFill="1" applyBorder="1" applyAlignment="1">
      <alignment horizontal="center" vertical="top" wrapText="1"/>
    </xf>
    <xf numFmtId="0" fontId="8" fillId="0" borderId="0" xfId="0" applyFont="1"/>
    <xf numFmtId="0" fontId="7" fillId="0" borderId="1" xfId="0" applyFont="1" applyBorder="1"/>
    <xf numFmtId="0" fontId="0" fillId="0" borderId="0" xfId="0"/>
    <xf numFmtId="2" fontId="15" fillId="2" borderId="1" xfId="2" applyFont="1" applyFill="1" applyBorder="1" applyAlignment="1" applyProtection="1">
      <alignment vertical="top" wrapText="1"/>
    </xf>
    <xf numFmtId="2" fontId="15" fillId="2" borderId="1" xfId="2" applyFont="1" applyFill="1" applyBorder="1" applyAlignment="1" applyProtection="1">
      <alignment horizontal="justify" vertical="top" wrapText="1"/>
    </xf>
    <xf numFmtId="2" fontId="15" fillId="2" borderId="1" xfId="2" applyFont="1" applyFill="1" applyBorder="1" applyAlignment="1" applyProtection="1">
      <alignment horizontal="center" vertical="top" wrapText="1"/>
    </xf>
    <xf numFmtId="1" fontId="15" fillId="2" borderId="1" xfId="2" applyNumberFormat="1" applyFont="1" applyFill="1" applyBorder="1" applyAlignment="1" applyProtection="1">
      <alignment horizontal="center" vertical="top"/>
    </xf>
    <xf numFmtId="2" fontId="15" fillId="2" borderId="1" xfId="2" applyNumberFormat="1" applyFont="1" applyFill="1" applyBorder="1" applyAlignment="1" applyProtection="1">
      <alignment horizontal="center" vertical="top" wrapText="1"/>
    </xf>
    <xf numFmtId="2" fontId="15" fillId="2" borderId="1" xfId="2" applyNumberFormat="1" applyFont="1" applyFill="1" applyBorder="1" applyAlignment="1" applyProtection="1">
      <alignment horizontal="center" vertical="top"/>
    </xf>
    <xf numFmtId="4" fontId="15" fillId="0" borderId="1" xfId="7" applyNumberFormat="1" applyFont="1" applyFill="1" applyBorder="1" applyAlignment="1">
      <alignment horizontal="center" vertical="top" wrapText="1"/>
    </xf>
    <xf numFmtId="2" fontId="15" fillId="0" borderId="1" xfId="2" applyFont="1" applyFill="1" applyBorder="1" applyAlignment="1" applyProtection="1">
      <alignment vertical="center" wrapText="1"/>
    </xf>
    <xf numFmtId="2" fontId="15" fillId="0" borderId="1" xfId="2" applyFont="1" applyFill="1" applyBorder="1" applyAlignment="1" applyProtection="1">
      <alignment vertical="top" wrapText="1"/>
    </xf>
    <xf numFmtId="2" fontId="15" fillId="0" borderId="1" xfId="2" applyFont="1" applyFill="1" applyBorder="1" applyAlignment="1" applyProtection="1">
      <alignment horizontal="center" vertical="top" wrapText="1"/>
    </xf>
    <xf numFmtId="2" fontId="15" fillId="0" borderId="1" xfId="2" applyNumberFormat="1" applyFont="1" applyFill="1" applyBorder="1" applyAlignment="1" applyProtection="1">
      <alignment horizontal="center" vertical="top"/>
    </xf>
    <xf numFmtId="2" fontId="15" fillId="0" borderId="1" xfId="2" applyFont="1" applyFill="1" applyBorder="1" applyAlignment="1" applyProtection="1">
      <alignment horizontal="center" vertical="top"/>
    </xf>
    <xf numFmtId="2" fontId="15" fillId="0" borderId="1" xfId="2" applyFont="1" applyFill="1" applyBorder="1" applyAlignment="1" applyProtection="1">
      <alignment horizontal="left" vertical="top" wrapText="1"/>
    </xf>
    <xf numFmtId="0" fontId="14" fillId="2" borderId="1" xfId="0" applyFont="1" applyFill="1" applyBorder="1"/>
    <xf numFmtId="0" fontId="14" fillId="2" borderId="1" xfId="0" applyFont="1" applyFill="1" applyBorder="1" applyAlignment="1">
      <alignment vertical="top"/>
    </xf>
    <xf numFmtId="0" fontId="14" fillId="2" borderId="1" xfId="0" applyFont="1" applyFill="1" applyBorder="1" applyAlignment="1">
      <alignment horizontal="center" vertical="top"/>
    </xf>
    <xf numFmtId="0" fontId="14" fillId="0" borderId="1" xfId="0" applyFont="1" applyFill="1" applyBorder="1"/>
    <xf numFmtId="0" fontId="15" fillId="2" borderId="1" xfId="0" applyFont="1" applyFill="1" applyBorder="1" applyAlignment="1" applyProtection="1">
      <alignment horizontal="left" vertical="top" wrapText="1"/>
      <protection locked="0"/>
    </xf>
    <xf numFmtId="0" fontId="15" fillId="2" borderId="1" xfId="0" applyFont="1" applyFill="1" applyBorder="1" applyAlignment="1" applyProtection="1">
      <alignment horizontal="center" vertical="top" wrapText="1"/>
      <protection locked="0"/>
    </xf>
    <xf numFmtId="2" fontId="15" fillId="2" borderId="1" xfId="2" applyFont="1" applyFill="1" applyBorder="1" applyAlignment="1" applyProtection="1">
      <alignment horizontal="center" vertical="top"/>
    </xf>
    <xf numFmtId="0" fontId="14" fillId="2" borderId="0" xfId="0" applyFont="1" applyFill="1" applyAlignment="1">
      <alignment vertical="top"/>
    </xf>
    <xf numFmtId="0" fontId="14" fillId="2" borderId="1" xfId="0" applyFont="1" applyFill="1" applyBorder="1" applyAlignment="1">
      <alignment vertical="top" wrapText="1"/>
    </xf>
    <xf numFmtId="0" fontId="15" fillId="2" borderId="1" xfId="2" applyNumberFormat="1" applyFont="1" applyFill="1" applyBorder="1" applyAlignment="1" applyProtection="1">
      <alignment horizontal="center" vertical="top" wrapText="1"/>
    </xf>
    <xf numFmtId="0" fontId="14" fillId="2" borderId="3" xfId="0" applyFont="1" applyFill="1" applyBorder="1" applyAlignment="1">
      <alignment vertical="top" wrapText="1"/>
    </xf>
    <xf numFmtId="0" fontId="15" fillId="0" borderId="1" xfId="0" applyFont="1" applyFill="1" applyBorder="1" applyAlignment="1">
      <alignment horizontal="left" vertical="top" wrapText="1"/>
    </xf>
    <xf numFmtId="0" fontId="15" fillId="0" borderId="1" xfId="0" applyFont="1" applyFill="1" applyBorder="1" applyAlignment="1">
      <alignment horizontal="center" vertical="top" wrapText="1"/>
    </xf>
    <xf numFmtId="2" fontId="15" fillId="0" borderId="1" xfId="9" applyNumberFormat="1" applyFont="1" applyFill="1" applyBorder="1" applyAlignment="1">
      <alignment horizontal="center" vertical="top"/>
    </xf>
    <xf numFmtId="0" fontId="15" fillId="0" borderId="1" xfId="0" applyFont="1" applyFill="1" applyBorder="1" applyAlignment="1" applyProtection="1">
      <alignment horizontal="left" vertical="top" wrapText="1"/>
      <protection locked="0"/>
    </xf>
    <xf numFmtId="0" fontId="15" fillId="0" borderId="1" xfId="0" applyFont="1" applyFill="1" applyBorder="1" applyAlignment="1" applyProtection="1">
      <alignment horizontal="center" vertical="top" wrapText="1"/>
      <protection locked="0"/>
    </xf>
    <xf numFmtId="2" fontId="15" fillId="0" borderId="1" xfId="9" applyNumberFormat="1" applyFont="1" applyFill="1" applyBorder="1" applyAlignment="1">
      <alignment horizontal="center" vertical="top" wrapText="1"/>
    </xf>
    <xf numFmtId="2" fontId="15" fillId="2" borderId="1" xfId="0" applyNumberFormat="1" applyFont="1" applyFill="1" applyBorder="1" applyAlignment="1">
      <alignment horizontal="center" vertical="top"/>
    </xf>
    <xf numFmtId="49" fontId="15" fillId="0" borderId="1" xfId="15" applyNumberFormat="1" applyFont="1" applyFill="1" applyBorder="1" applyAlignment="1">
      <alignment horizontal="center" vertical="top" wrapText="1"/>
    </xf>
    <xf numFmtId="2" fontId="15" fillId="2" borderId="1" xfId="2" applyFont="1" applyFill="1" applyBorder="1" applyAlignment="1" applyProtection="1">
      <alignment vertical="center"/>
    </xf>
    <xf numFmtId="0" fontId="15" fillId="2" borderId="1" xfId="0" applyFont="1" applyFill="1" applyBorder="1" applyAlignment="1">
      <alignment horizontal="center" vertical="top"/>
    </xf>
    <xf numFmtId="0" fontId="15" fillId="2" borderId="1" xfId="0" applyFont="1" applyFill="1" applyBorder="1" applyAlignment="1">
      <alignment horizontal="center" vertical="top" wrapText="1"/>
    </xf>
    <xf numFmtId="0" fontId="18" fillId="2" borderId="1" xfId="0" applyFont="1" applyFill="1" applyBorder="1" applyAlignment="1">
      <alignment horizontal="left" vertical="top" wrapText="1"/>
    </xf>
    <xf numFmtId="0" fontId="15" fillId="2" borderId="1" xfId="0" applyFont="1" applyFill="1" applyBorder="1" applyAlignment="1">
      <alignment horizontal="left" vertical="top" wrapText="1"/>
    </xf>
    <xf numFmtId="0" fontId="18" fillId="2" borderId="1" xfId="0" applyFont="1" applyFill="1" applyBorder="1" applyAlignment="1">
      <alignment vertical="top" wrapText="1"/>
    </xf>
    <xf numFmtId="2" fontId="15" fillId="2" borderId="1" xfId="16" applyNumberFormat="1" applyFont="1" applyFill="1" applyBorder="1" applyAlignment="1">
      <alignment horizontal="center" vertical="top"/>
    </xf>
    <xf numFmtId="1" fontId="15" fillId="2" borderId="1" xfId="0" applyNumberFormat="1" applyFont="1" applyFill="1" applyBorder="1" applyAlignment="1">
      <alignment horizontal="center" vertical="top" wrapText="1"/>
    </xf>
    <xf numFmtId="2" fontId="15" fillId="2" borderId="1" xfId="9" applyNumberFormat="1" applyFont="1" applyFill="1" applyBorder="1" applyAlignment="1">
      <alignment horizontal="center" vertical="top" wrapText="1"/>
    </xf>
    <xf numFmtId="2" fontId="15" fillId="2" borderId="1" xfId="9" applyNumberFormat="1" applyFont="1" applyFill="1" applyBorder="1" applyAlignment="1">
      <alignment horizontal="left" vertical="top" wrapText="1"/>
    </xf>
    <xf numFmtId="49" fontId="15" fillId="2" borderId="1" xfId="14" applyNumberFormat="1" applyFont="1" applyFill="1" applyBorder="1" applyAlignment="1">
      <alignment horizontal="left" vertical="top" wrapText="1"/>
    </xf>
    <xf numFmtId="49" fontId="15" fillId="2" borderId="1" xfId="14" applyNumberFormat="1" applyFont="1" applyFill="1" applyBorder="1" applyAlignment="1">
      <alignment horizontal="center" vertical="top" wrapText="1"/>
    </xf>
    <xf numFmtId="0" fontId="15" fillId="2" borderId="1" xfId="0" applyNumberFormat="1" applyFont="1" applyFill="1" applyBorder="1" applyAlignment="1">
      <alignment horizontal="center" vertical="top" wrapText="1"/>
    </xf>
    <xf numFmtId="49" fontId="15" fillId="2" borderId="1" xfId="15" applyNumberFormat="1" applyFont="1" applyFill="1" applyBorder="1" applyAlignment="1">
      <alignment horizontal="center" vertical="top" wrapText="1"/>
    </xf>
    <xf numFmtId="49" fontId="15" fillId="2" borderId="1" xfId="15" applyNumberFormat="1" applyFont="1" applyFill="1" applyBorder="1" applyAlignment="1">
      <alignment horizontal="left" vertical="top" wrapText="1"/>
    </xf>
    <xf numFmtId="49" fontId="15" fillId="2" borderId="1" xfId="5" applyNumberFormat="1" applyFont="1" applyFill="1" applyBorder="1" applyAlignment="1">
      <alignment horizontal="center" vertical="top" wrapText="1"/>
    </xf>
    <xf numFmtId="49" fontId="15" fillId="2" borderId="1" xfId="5" applyNumberFormat="1" applyFont="1" applyFill="1" applyBorder="1" applyAlignment="1">
      <alignment horizontal="left" vertical="top" wrapText="1"/>
    </xf>
    <xf numFmtId="49" fontId="15" fillId="2" borderId="1" xfId="18" applyNumberFormat="1" applyFont="1" applyFill="1" applyBorder="1" applyAlignment="1">
      <alignment horizontal="center" vertical="top" wrapText="1"/>
    </xf>
    <xf numFmtId="49" fontId="15" fillId="2" borderId="1" xfId="18" applyNumberFormat="1" applyFont="1" applyFill="1" applyBorder="1" applyAlignment="1">
      <alignment horizontal="left" vertical="top" wrapText="1"/>
    </xf>
    <xf numFmtId="2" fontId="15" fillId="0" borderId="1" xfId="8" applyNumberFormat="1" applyFont="1" applyFill="1" applyBorder="1" applyAlignment="1">
      <alignment horizontal="center" vertical="top" wrapText="1"/>
    </xf>
    <xf numFmtId="2" fontId="15" fillId="0" borderId="1" xfId="8" applyNumberFormat="1" applyFont="1" applyFill="1" applyBorder="1" applyAlignment="1">
      <alignment horizontal="left" vertical="top" wrapText="1"/>
    </xf>
    <xf numFmtId="2" fontId="15" fillId="0" borderId="1" xfId="0" applyNumberFormat="1" applyFont="1" applyFill="1" applyBorder="1" applyAlignment="1">
      <alignment horizontal="center" vertical="top" wrapText="1"/>
    </xf>
    <xf numFmtId="0" fontId="15" fillId="0" borderId="1" xfId="12" applyFont="1" applyFill="1" applyBorder="1" applyAlignment="1">
      <alignment horizontal="center" vertical="top" wrapText="1"/>
    </xf>
    <xf numFmtId="0" fontId="15" fillId="0" borderId="1" xfId="12" applyFont="1" applyFill="1" applyBorder="1" applyAlignment="1">
      <alignment horizontal="left" vertical="top" wrapText="1"/>
    </xf>
    <xf numFmtId="2" fontId="15" fillId="0" borderId="1" xfId="16" applyNumberFormat="1" applyFont="1" applyFill="1" applyBorder="1" applyAlignment="1">
      <alignment horizontal="center" vertical="top"/>
    </xf>
    <xf numFmtId="2" fontId="15" fillId="0" borderId="1" xfId="16" applyNumberFormat="1" applyFont="1" applyFill="1" applyBorder="1" applyAlignment="1">
      <alignment horizontal="left" vertical="top"/>
    </xf>
    <xf numFmtId="2" fontId="15" fillId="0" borderId="1" xfId="16" applyNumberFormat="1" applyFont="1" applyFill="1" applyBorder="1" applyAlignment="1">
      <alignment horizontal="center" vertical="top" wrapText="1"/>
    </xf>
    <xf numFmtId="2" fontId="15" fillId="0" borderId="1" xfId="16" applyNumberFormat="1" applyFont="1" applyFill="1" applyBorder="1" applyAlignment="1">
      <alignment horizontal="left" vertical="top" wrapText="1"/>
    </xf>
    <xf numFmtId="49" fontId="15" fillId="0" borderId="1" xfId="15" applyNumberFormat="1" applyFont="1" applyFill="1" applyBorder="1" applyAlignment="1">
      <alignment horizontal="left" vertical="top" wrapText="1"/>
    </xf>
    <xf numFmtId="49" fontId="15" fillId="0" borderId="1" xfId="0" applyNumberFormat="1" applyFont="1" applyFill="1" applyBorder="1" applyAlignment="1">
      <alignment vertical="top" wrapText="1"/>
    </xf>
    <xf numFmtId="49" fontId="15" fillId="0" borderId="1" xfId="0" applyNumberFormat="1" applyFont="1" applyFill="1" applyBorder="1" applyAlignment="1">
      <alignment horizontal="center" vertical="top" wrapText="1"/>
    </xf>
    <xf numFmtId="1" fontId="15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vertical="top" wrapText="1"/>
    </xf>
    <xf numFmtId="2" fontId="15" fillId="0" borderId="1" xfId="0" applyNumberFormat="1" applyFont="1" applyFill="1" applyBorder="1" applyAlignment="1">
      <alignment horizontal="left" vertical="top" wrapText="1"/>
    </xf>
    <xf numFmtId="0" fontId="14" fillId="2" borderId="1" xfId="0" applyFont="1" applyFill="1" applyBorder="1" applyAlignment="1">
      <alignment horizontal="left" vertical="top" wrapText="1"/>
    </xf>
    <xf numFmtId="0" fontId="20" fillId="2" borderId="1" xfId="0" applyFont="1" applyFill="1" applyBorder="1" applyAlignment="1" applyProtection="1">
      <alignment horizontal="left" vertical="top" wrapText="1"/>
      <protection locked="0"/>
    </xf>
    <xf numFmtId="0" fontId="15" fillId="2" borderId="1" xfId="0" applyFont="1" applyFill="1" applyBorder="1" applyAlignment="1">
      <alignment vertical="top" wrapText="1"/>
    </xf>
    <xf numFmtId="166" fontId="14" fillId="2" borderId="1" xfId="0" applyNumberFormat="1" applyFont="1" applyFill="1" applyBorder="1" applyAlignment="1">
      <alignment horizontal="center" vertical="top"/>
    </xf>
    <xf numFmtId="0" fontId="14" fillId="2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 wrapText="1"/>
    </xf>
    <xf numFmtId="4" fontId="15" fillId="2" borderId="1" xfId="7" applyNumberFormat="1" applyFont="1" applyFill="1" applyBorder="1" applyAlignment="1">
      <alignment horizontal="center" vertical="top" wrapText="1"/>
    </xf>
    <xf numFmtId="43" fontId="14" fillId="2" borderId="0" xfId="0" applyNumberFormat="1" applyFont="1" applyFill="1" applyBorder="1" applyAlignment="1">
      <alignment vertical="top"/>
    </xf>
    <xf numFmtId="4" fontId="15" fillId="2" borderId="1" xfId="0" applyNumberFormat="1" applyFont="1" applyFill="1" applyBorder="1" applyAlignment="1">
      <alignment horizontal="center" vertical="top"/>
    </xf>
    <xf numFmtId="165" fontId="15" fillId="2" borderId="1" xfId="0" applyNumberFormat="1" applyFont="1" applyFill="1" applyBorder="1" applyAlignment="1">
      <alignment horizontal="center" vertical="top" wrapText="1"/>
    </xf>
    <xf numFmtId="2" fontId="15" fillId="2" borderId="1" xfId="0" applyNumberFormat="1" applyFont="1" applyFill="1" applyBorder="1" applyAlignment="1">
      <alignment horizontal="center" vertical="top" wrapText="1"/>
    </xf>
    <xf numFmtId="2" fontId="23" fillId="2" borderId="1" xfId="0" applyNumberFormat="1" applyFont="1" applyFill="1" applyBorder="1" applyAlignment="1">
      <alignment horizontal="center" vertical="top" wrapText="1"/>
    </xf>
    <xf numFmtId="2" fontId="15" fillId="2" borderId="1" xfId="9" applyNumberFormat="1" applyFont="1" applyFill="1" applyBorder="1" applyAlignment="1">
      <alignment horizontal="center" vertical="top"/>
    </xf>
    <xf numFmtId="0" fontId="15" fillId="2" borderId="1" xfId="2" applyNumberFormat="1" applyFont="1" applyFill="1" applyBorder="1" applyAlignment="1" applyProtection="1">
      <alignment horizontal="center" vertical="top"/>
    </xf>
    <xf numFmtId="167" fontId="11" fillId="2" borderId="1" xfId="19" applyNumberFormat="1" applyFont="1" applyFill="1" applyBorder="1" applyAlignment="1">
      <alignment horizontal="center" vertical="top"/>
    </xf>
    <xf numFmtId="0" fontId="7" fillId="2" borderId="1" xfId="0" applyFont="1" applyFill="1" applyBorder="1"/>
    <xf numFmtId="0" fontId="14" fillId="0" borderId="1" xfId="0" applyFont="1" applyFill="1" applyBorder="1" applyAlignment="1">
      <alignment horizontal="center" vertical="top"/>
    </xf>
    <xf numFmtId="0" fontId="14" fillId="0" borderId="1" xfId="0" applyFont="1" applyFill="1" applyBorder="1" applyAlignment="1">
      <alignment vertical="top"/>
    </xf>
    <xf numFmtId="0" fontId="14" fillId="0" borderId="1" xfId="0" applyFont="1" applyFill="1" applyBorder="1" applyAlignment="1">
      <alignment vertical="top" wrapText="1"/>
    </xf>
    <xf numFmtId="0" fontId="11" fillId="0" borderId="1" xfId="0" applyFont="1" applyFill="1" applyBorder="1" applyAlignment="1">
      <alignment vertical="top" wrapText="1"/>
    </xf>
    <xf numFmtId="0" fontId="24" fillId="0" borderId="1" xfId="0" applyFont="1" applyBorder="1" applyAlignment="1">
      <alignment horizontal="center" vertical="top"/>
    </xf>
    <xf numFmtId="0" fontId="24" fillId="0" borderId="0" xfId="0" applyFont="1" applyBorder="1" applyAlignment="1">
      <alignment horizontal="center" vertical="top"/>
    </xf>
    <xf numFmtId="2" fontId="16" fillId="0" borderId="1" xfId="2" applyFont="1" applyFill="1" applyBorder="1" applyAlignment="1" applyProtection="1">
      <alignment horizontal="center" vertical="top" wrapText="1"/>
    </xf>
    <xf numFmtId="0" fontId="23" fillId="0" borderId="1" xfId="0" applyFont="1" applyFill="1" applyBorder="1" applyAlignment="1">
      <alignment vertical="top" wrapText="1"/>
    </xf>
    <xf numFmtId="0" fontId="24" fillId="0" borderId="1" xfId="0" applyFont="1" applyFill="1" applyBorder="1" applyAlignment="1">
      <alignment vertical="top"/>
    </xf>
    <xf numFmtId="165" fontId="15" fillId="2" borderId="1" xfId="2" applyNumberFormat="1" applyFont="1" applyFill="1" applyBorder="1" applyAlignment="1" applyProtection="1">
      <alignment horizontal="center" vertical="top" wrapText="1"/>
    </xf>
    <xf numFmtId="0" fontId="24" fillId="2" borderId="1" xfId="0" applyFont="1" applyFill="1" applyBorder="1" applyAlignment="1">
      <alignment horizontal="center" vertical="top"/>
    </xf>
    <xf numFmtId="0" fontId="11" fillId="0" borderId="0" xfId="0" applyFont="1" applyAlignment="1">
      <alignment vertical="top" wrapText="1"/>
    </xf>
    <xf numFmtId="0" fontId="11" fillId="0" borderId="1" xfId="0" applyFont="1" applyBorder="1" applyAlignment="1">
      <alignment vertical="top" wrapText="1"/>
    </xf>
    <xf numFmtId="0" fontId="15" fillId="0" borderId="1" xfId="0" applyNumberFormat="1" applyFont="1" applyFill="1" applyBorder="1" applyAlignment="1">
      <alignment vertical="top" wrapText="1"/>
    </xf>
    <xf numFmtId="1" fontId="15" fillId="0" borderId="1" xfId="2" applyNumberFormat="1" applyFont="1" applyFill="1" applyBorder="1" applyAlignment="1" applyProtection="1">
      <alignment horizontal="center" vertical="top"/>
    </xf>
    <xf numFmtId="1" fontId="15" fillId="0" borderId="1" xfId="2" applyNumberFormat="1" applyFont="1" applyFill="1" applyBorder="1" applyAlignment="1" applyProtection="1">
      <alignment horizontal="center" vertical="center" wrapText="1"/>
    </xf>
    <xf numFmtId="1" fontId="15" fillId="0" borderId="1" xfId="2" applyNumberFormat="1" applyFont="1" applyFill="1" applyBorder="1" applyAlignment="1" applyProtection="1">
      <alignment horizontal="center" vertical="top" wrapText="1"/>
    </xf>
    <xf numFmtId="0" fontId="24" fillId="0" borderId="0" xfId="0" applyFont="1" applyBorder="1" applyAlignment="1">
      <alignment horizontal="left" vertical="top" wrapText="1"/>
    </xf>
    <xf numFmtId="0" fontId="24" fillId="0" borderId="1" xfId="0" applyFont="1" applyBorder="1" applyAlignment="1">
      <alignment horizontal="left" vertical="top" wrapText="1"/>
    </xf>
    <xf numFmtId="1" fontId="15" fillId="0" borderId="0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top" wrapText="1"/>
    </xf>
    <xf numFmtId="2" fontId="15" fillId="0" borderId="0" xfId="0" applyNumberFormat="1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vertical="top" wrapText="1"/>
    </xf>
    <xf numFmtId="2" fontId="15" fillId="0" borderId="0" xfId="0" applyNumberFormat="1" applyFont="1" applyFill="1" applyBorder="1" applyAlignment="1">
      <alignment horizontal="center" vertical="top" wrapText="1"/>
    </xf>
    <xf numFmtId="4" fontId="15" fillId="0" borderId="0" xfId="0" applyNumberFormat="1" applyFont="1" applyFill="1" applyBorder="1" applyAlignment="1">
      <alignment horizontal="center" vertical="top"/>
    </xf>
    <xf numFmtId="2" fontId="16" fillId="0" borderId="0" xfId="2" applyNumberFormat="1" applyFont="1" applyFill="1" applyBorder="1" applyAlignment="1" applyProtection="1">
      <alignment horizontal="center" vertical="top"/>
    </xf>
    <xf numFmtId="0" fontId="8" fillId="0" borderId="0" xfId="0" applyFont="1" applyFill="1"/>
    <xf numFmtId="1" fontId="15" fillId="0" borderId="1" xfId="2" applyNumberFormat="1" applyFont="1" applyFill="1" applyBorder="1" applyAlignment="1" applyProtection="1">
      <alignment horizontal="center" vertical="center"/>
    </xf>
    <xf numFmtId="1" fontId="14" fillId="2" borderId="1" xfId="0" applyNumberFormat="1" applyFont="1" applyFill="1" applyBorder="1" applyAlignment="1">
      <alignment horizontal="center" vertical="top"/>
    </xf>
    <xf numFmtId="1" fontId="15" fillId="0" borderId="0" xfId="0" applyNumberFormat="1" applyFont="1" applyFill="1" applyBorder="1" applyAlignment="1">
      <alignment horizontal="center"/>
    </xf>
    <xf numFmtId="1" fontId="14" fillId="2" borderId="1" xfId="0" applyNumberFormat="1" applyFont="1" applyFill="1" applyBorder="1" applyAlignment="1">
      <alignment horizontal="center"/>
    </xf>
    <xf numFmtId="1" fontId="15" fillId="0" borderId="1" xfId="0" applyNumberFormat="1" applyFont="1" applyFill="1" applyBorder="1" applyAlignment="1">
      <alignment horizontal="center"/>
    </xf>
    <xf numFmtId="1" fontId="15" fillId="2" borderId="0" xfId="0" applyNumberFormat="1" applyFont="1" applyFill="1" applyBorder="1" applyAlignment="1">
      <alignment horizontal="center" vertical="top"/>
    </xf>
    <xf numFmtId="1" fontId="15" fillId="2" borderId="1" xfId="0" applyNumberFormat="1" applyFont="1" applyFill="1" applyBorder="1" applyAlignment="1">
      <alignment horizontal="center" vertical="top"/>
    </xf>
    <xf numFmtId="1" fontId="15" fillId="0" borderId="1" xfId="0" applyNumberFormat="1" applyFont="1" applyFill="1" applyBorder="1" applyAlignment="1">
      <alignment horizontal="center" vertical="top"/>
    </xf>
    <xf numFmtId="1" fontId="23" fillId="2" borderId="1" xfId="0" applyNumberFormat="1" applyFont="1" applyFill="1" applyBorder="1" applyAlignment="1">
      <alignment horizontal="center" vertical="top"/>
    </xf>
    <xf numFmtId="1" fontId="23" fillId="0" borderId="1" xfId="0" applyNumberFormat="1" applyFont="1" applyFill="1" applyBorder="1" applyAlignment="1">
      <alignment horizontal="center" vertical="top"/>
    </xf>
    <xf numFmtId="1" fontId="11" fillId="0" borderId="1" xfId="0" applyNumberFormat="1" applyFont="1" applyFill="1" applyBorder="1" applyAlignment="1">
      <alignment horizontal="center" vertical="top"/>
    </xf>
    <xf numFmtId="1" fontId="11" fillId="0" borderId="1" xfId="0" applyNumberFormat="1" applyFont="1" applyFill="1" applyBorder="1" applyAlignment="1">
      <alignment horizontal="center" vertical="center"/>
    </xf>
    <xf numFmtId="1" fontId="14" fillId="2" borderId="1" xfId="0" applyNumberFormat="1" applyFont="1" applyFill="1" applyBorder="1" applyAlignment="1">
      <alignment horizontal="center" vertical="center"/>
    </xf>
    <xf numFmtId="1" fontId="15" fillId="2" borderId="1" xfId="2" applyNumberFormat="1" applyFont="1" applyFill="1" applyBorder="1" applyAlignment="1" applyProtection="1">
      <alignment horizontal="center" vertical="top" wrapText="1"/>
    </xf>
    <xf numFmtId="1" fontId="23" fillId="0" borderId="2" xfId="0" applyNumberFormat="1" applyFont="1" applyFill="1" applyBorder="1" applyAlignment="1">
      <alignment horizontal="center" vertical="top"/>
    </xf>
    <xf numFmtId="1" fontId="26" fillId="0" borderId="0" xfId="3" applyNumberFormat="1" applyFont="1" applyFill="1" applyBorder="1" applyAlignment="1">
      <alignment horizontal="center" vertical="top"/>
    </xf>
    <xf numFmtId="1" fontId="26" fillId="0" borderId="0" xfId="3" applyNumberFormat="1" applyFont="1" applyFill="1" applyBorder="1" applyAlignment="1">
      <alignment horizontal="center"/>
    </xf>
    <xf numFmtId="166" fontId="15" fillId="0" borderId="1" xfId="19" applyNumberFormat="1" applyFont="1" applyFill="1" applyBorder="1" applyAlignment="1" applyProtection="1">
      <alignment horizontal="center" vertical="center" wrapText="1"/>
    </xf>
    <xf numFmtId="166" fontId="15" fillId="0" borderId="1" xfId="2" applyNumberFormat="1" applyFont="1" applyFill="1" applyBorder="1" applyAlignment="1" applyProtection="1">
      <alignment horizontal="left" vertical="center" wrapText="1"/>
    </xf>
    <xf numFmtId="1" fontId="15" fillId="2" borderId="1" xfId="9" applyNumberFormat="1" applyFont="1" applyFill="1" applyBorder="1" applyAlignment="1">
      <alignment horizontal="center" vertical="center" wrapText="1"/>
    </xf>
    <xf numFmtId="1" fontId="15" fillId="2" borderId="1" xfId="14" applyNumberFormat="1" applyFont="1" applyFill="1" applyBorder="1" applyAlignment="1">
      <alignment horizontal="center" vertical="center" wrapText="1"/>
    </xf>
    <xf numFmtId="1" fontId="15" fillId="2" borderId="1" xfId="2" applyNumberFormat="1" applyFont="1" applyFill="1" applyBorder="1" applyAlignment="1" applyProtection="1">
      <alignment horizontal="center" vertical="center"/>
    </xf>
    <xf numFmtId="1" fontId="15" fillId="2" borderId="1" xfId="0" applyNumberFormat="1" applyFont="1" applyFill="1" applyBorder="1" applyAlignment="1">
      <alignment horizontal="center" vertical="center" wrapText="1"/>
    </xf>
    <xf numFmtId="1" fontId="15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15" fillId="2" borderId="1" xfId="15" applyNumberFormat="1" applyFont="1" applyFill="1" applyBorder="1" applyAlignment="1">
      <alignment horizontal="center" vertical="center" wrapText="1"/>
    </xf>
    <xf numFmtId="1" fontId="15" fillId="2" borderId="1" xfId="5" applyNumberFormat="1" applyFont="1" applyFill="1" applyBorder="1" applyAlignment="1">
      <alignment horizontal="center" vertical="center" wrapText="1"/>
    </xf>
    <xf numFmtId="1" fontId="15" fillId="2" borderId="1" xfId="18" applyNumberFormat="1" applyFont="1" applyFill="1" applyBorder="1" applyAlignment="1">
      <alignment horizontal="center" vertical="center" wrapText="1"/>
    </xf>
    <xf numFmtId="1" fontId="15" fillId="0" borderId="1" xfId="8" applyNumberFormat="1" applyFont="1" applyFill="1" applyBorder="1" applyAlignment="1">
      <alignment horizontal="center" vertical="center" wrapText="1"/>
    </xf>
    <xf numFmtId="1" fontId="15" fillId="0" borderId="1" xfId="12" applyNumberFormat="1" applyFont="1" applyFill="1" applyBorder="1" applyAlignment="1">
      <alignment horizontal="center" vertical="center" wrapText="1"/>
    </xf>
    <xf numFmtId="1" fontId="15" fillId="0" borderId="1" xfId="16" applyNumberFormat="1" applyFont="1" applyFill="1" applyBorder="1" applyAlignment="1">
      <alignment horizontal="center" vertical="center"/>
    </xf>
    <xf numFmtId="1" fontId="15" fillId="0" borderId="1" xfId="16" applyNumberFormat="1" applyFont="1" applyFill="1" applyBorder="1" applyAlignment="1">
      <alignment horizontal="center" vertical="center" wrapText="1"/>
    </xf>
    <xf numFmtId="1" fontId="15" fillId="0" borderId="1" xfId="15" applyNumberFormat="1" applyFont="1" applyFill="1" applyBorder="1" applyAlignment="1">
      <alignment horizontal="center" vertical="center" wrapText="1"/>
    </xf>
    <xf numFmtId="0" fontId="11" fillId="0" borderId="0" xfId="0" applyFont="1"/>
    <xf numFmtId="0" fontId="8" fillId="0" borderId="1" xfId="0" applyFont="1" applyBorder="1" applyAlignment="1">
      <alignment horizontal="center" vertical="top"/>
    </xf>
    <xf numFmtId="3" fontId="8" fillId="0" borderId="1" xfId="0" applyNumberFormat="1" applyFont="1" applyBorder="1" applyAlignment="1">
      <alignment horizontal="center" vertical="top"/>
    </xf>
    <xf numFmtId="43" fontId="14" fillId="2" borderId="1" xfId="0" applyNumberFormat="1" applyFont="1" applyFill="1" applyBorder="1" applyAlignment="1">
      <alignment horizontal="center" vertical="top"/>
    </xf>
    <xf numFmtId="0" fontId="15" fillId="0" borderId="1" xfId="15" applyFont="1" applyFill="1" applyBorder="1" applyAlignment="1">
      <alignment horizontal="center" vertical="top"/>
    </xf>
    <xf numFmtId="0" fontId="14" fillId="0" borderId="1" xfId="0" applyFont="1" applyBorder="1" applyAlignment="1">
      <alignment horizontal="center" vertical="top"/>
    </xf>
    <xf numFmtId="165" fontId="23" fillId="2" borderId="1" xfId="0" applyNumberFormat="1" applyFont="1" applyFill="1" applyBorder="1" applyAlignment="1">
      <alignment horizontal="center" vertical="top" wrapText="1"/>
    </xf>
    <xf numFmtId="43" fontId="17" fillId="2" borderId="1" xfId="0" applyNumberFormat="1" applyFont="1" applyFill="1" applyBorder="1" applyAlignment="1">
      <alignment horizontal="center" vertical="top"/>
    </xf>
    <xf numFmtId="165" fontId="15" fillId="0" borderId="1" xfId="2" applyNumberFormat="1" applyFont="1" applyFill="1" applyBorder="1" applyAlignment="1" applyProtection="1">
      <alignment horizontal="center" vertical="top"/>
    </xf>
    <xf numFmtId="164" fontId="14" fillId="2" borderId="1" xfId="0" quotePrefix="1" applyNumberFormat="1" applyFont="1" applyFill="1" applyBorder="1" applyAlignment="1">
      <alignment horizontal="center" vertical="top"/>
    </xf>
    <xf numFmtId="2" fontId="15" fillId="0" borderId="3" xfId="2" applyFont="1" applyFill="1" applyBorder="1" applyAlignment="1" applyProtection="1">
      <alignment vertical="center" wrapText="1"/>
    </xf>
    <xf numFmtId="2" fontId="15" fillId="0" borderId="3" xfId="2" applyFont="1" applyFill="1" applyBorder="1" applyAlignment="1" applyProtection="1">
      <alignment vertical="top" wrapText="1"/>
    </xf>
    <xf numFmtId="0" fontId="14" fillId="2" borderId="3" xfId="0" applyFont="1" applyFill="1" applyBorder="1" applyAlignment="1">
      <alignment vertical="top"/>
    </xf>
    <xf numFmtId="0" fontId="14" fillId="0" borderId="3" xfId="0" applyFont="1" applyFill="1" applyBorder="1"/>
    <xf numFmtId="0" fontId="14" fillId="2" borderId="3" xfId="0" applyFont="1" applyFill="1" applyBorder="1"/>
    <xf numFmtId="0" fontId="14" fillId="0" borderId="3" xfId="0" applyFont="1" applyFill="1" applyBorder="1" applyAlignment="1">
      <alignment vertical="top"/>
    </xf>
    <xf numFmtId="0" fontId="15" fillId="2" borderId="3" xfId="0" applyFont="1" applyFill="1" applyBorder="1" applyAlignment="1" applyProtection="1">
      <alignment horizontal="left" vertical="top" wrapText="1"/>
      <protection locked="0"/>
    </xf>
    <xf numFmtId="0" fontId="8" fillId="0" borderId="3" xfId="0" applyFont="1" applyFill="1" applyBorder="1" applyAlignment="1">
      <alignment vertical="top"/>
    </xf>
    <xf numFmtId="0" fontId="8" fillId="0" borderId="3" xfId="0" applyFont="1" applyFill="1" applyBorder="1" applyAlignment="1">
      <alignment vertical="center"/>
    </xf>
    <xf numFmtId="0" fontId="24" fillId="0" borderId="3" xfId="0" applyFont="1" applyBorder="1" applyAlignment="1">
      <alignment horizontal="left" vertical="top" wrapText="1"/>
    </xf>
    <xf numFmtId="3" fontId="8" fillId="3" borderId="1" xfId="0" applyNumberFormat="1" applyFont="1" applyFill="1" applyBorder="1" applyAlignment="1">
      <alignment horizontal="center" vertical="top"/>
    </xf>
    <xf numFmtId="0" fontId="8" fillId="3" borderId="1" xfId="0" applyFont="1" applyFill="1" applyBorder="1" applyAlignment="1">
      <alignment horizontal="center" vertical="top"/>
    </xf>
    <xf numFmtId="0" fontId="27" fillId="2" borderId="5" xfId="0" applyFont="1" applyFill="1" applyBorder="1" applyAlignment="1" applyProtection="1">
      <alignment vertical="center" wrapText="1"/>
    </xf>
    <xf numFmtId="0" fontId="8" fillId="0" borderId="0" xfId="0" applyFont="1" applyFill="1" applyAlignment="1">
      <alignment horizontal="center" vertical="center"/>
    </xf>
    <xf numFmtId="0" fontId="27" fillId="2" borderId="0" xfId="0" applyFont="1" applyFill="1" applyBorder="1" applyAlignment="1" applyProtection="1">
      <alignment vertical="center" wrapText="1"/>
    </xf>
    <xf numFmtId="0" fontId="8" fillId="0" borderId="0" xfId="0" applyFont="1" applyFill="1" applyAlignment="1">
      <alignment wrapText="1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left" wrapText="1"/>
    </xf>
    <xf numFmtId="0" fontId="11" fillId="0" borderId="0" xfId="0" applyFont="1" applyFill="1" applyAlignment="1">
      <alignment wrapText="1"/>
    </xf>
    <xf numFmtId="0" fontId="28" fillId="0" borderId="0" xfId="0" applyFont="1" applyFill="1" applyAlignment="1">
      <alignment horizontal="center" vertical="top"/>
    </xf>
    <xf numFmtId="0" fontId="29" fillId="0" borderId="0" xfId="0" applyFont="1" applyFill="1"/>
    <xf numFmtId="0" fontId="29" fillId="0" borderId="0" xfId="0" applyFont="1"/>
    <xf numFmtId="0" fontId="11" fillId="0" borderId="0" xfId="0" applyFont="1" applyFill="1"/>
    <xf numFmtId="0" fontId="11" fillId="0" borderId="0" xfId="0" applyFont="1" applyFill="1" applyBorder="1"/>
    <xf numFmtId="3" fontId="12" fillId="0" borderId="0" xfId="0" applyNumberFormat="1" applyFont="1" applyFill="1" applyBorder="1" applyAlignment="1">
      <alignment vertical="center"/>
    </xf>
    <xf numFmtId="4" fontId="8" fillId="0" borderId="0" xfId="0" applyNumberFormat="1" applyFont="1" applyFill="1" applyBorder="1" applyAlignment="1">
      <alignment horizontal="center" vertical="top"/>
    </xf>
    <xf numFmtId="0" fontId="27" fillId="0" borderId="0" xfId="0" applyNumberFormat="1" applyFont="1" applyFill="1" applyBorder="1" applyAlignment="1" applyProtection="1">
      <alignment horizontal="left" vertical="top" wrapText="1"/>
    </xf>
    <xf numFmtId="3" fontId="8" fillId="0" borderId="0" xfId="0" applyNumberFormat="1" applyFont="1" applyFill="1" applyBorder="1" applyAlignment="1">
      <alignment horizontal="center" vertical="top"/>
    </xf>
    <xf numFmtId="0" fontId="0" fillId="0" borderId="0" xfId="0" applyFont="1"/>
    <xf numFmtId="0" fontId="11" fillId="0" borderId="0" xfId="0" applyFont="1" applyAlignment="1">
      <alignment vertical="center"/>
    </xf>
    <xf numFmtId="0" fontId="12" fillId="0" borderId="0" xfId="0" applyFont="1" applyFill="1"/>
    <xf numFmtId="0" fontId="12" fillId="0" borderId="0" xfId="0" applyFont="1"/>
    <xf numFmtId="0" fontId="30" fillId="0" borderId="0" xfId="0" applyFont="1"/>
    <xf numFmtId="3" fontId="8" fillId="0" borderId="1" xfId="0" applyNumberFormat="1" applyFont="1" applyFill="1" applyBorder="1" applyAlignment="1">
      <alignment horizontal="center" vertical="top"/>
    </xf>
    <xf numFmtId="0" fontId="8" fillId="0" borderId="1" xfId="0" applyFont="1" applyFill="1" applyBorder="1" applyAlignment="1">
      <alignment horizontal="center" vertical="top"/>
    </xf>
    <xf numFmtId="0" fontId="0" fillId="2" borderId="0" xfId="0" applyFill="1"/>
    <xf numFmtId="2" fontId="13" fillId="3" borderId="3" xfId="2" applyFont="1" applyFill="1" applyBorder="1" applyAlignment="1" applyProtection="1">
      <alignment horizontal="center" vertical="top" wrapText="1"/>
    </xf>
    <xf numFmtId="2" fontId="13" fillId="3" borderId="4" xfId="2" applyFont="1" applyFill="1" applyBorder="1" applyAlignment="1" applyProtection="1">
      <alignment horizontal="center" vertical="top" wrapText="1"/>
    </xf>
    <xf numFmtId="2" fontId="13" fillId="3" borderId="2" xfId="2" applyFont="1" applyFill="1" applyBorder="1" applyAlignment="1" applyProtection="1">
      <alignment horizontal="center" vertical="top" wrapText="1"/>
    </xf>
    <xf numFmtId="0" fontId="13" fillId="0" borderId="0" xfId="0" applyNumberFormat="1" applyFont="1" applyFill="1" applyBorder="1" applyAlignment="1" applyProtection="1">
      <alignment horizontal="left" vertical="top" wrapText="1"/>
    </xf>
    <xf numFmtId="0" fontId="0" fillId="0" borderId="0" xfId="0" applyAlignment="1"/>
    <xf numFmtId="0" fontId="8" fillId="0" borderId="0" xfId="0" applyFont="1" applyFill="1" applyAlignment="1">
      <alignment horizontal="left" wrapText="1"/>
    </xf>
    <xf numFmtId="0" fontId="27" fillId="2" borderId="5" xfId="0" applyFont="1" applyFill="1" applyBorder="1" applyAlignment="1" applyProtection="1">
      <alignment horizontal="left" vertical="center" wrapText="1"/>
    </xf>
    <xf numFmtId="0" fontId="27" fillId="2" borderId="0" xfId="0" applyFont="1" applyFill="1" applyBorder="1" applyAlignment="1" applyProtection="1">
      <alignment horizontal="left" vertical="center" wrapText="1"/>
    </xf>
    <xf numFmtId="0" fontId="0" fillId="0" borderId="0" xfId="0" applyAlignment="1">
      <alignment vertical="center" wrapText="1"/>
    </xf>
    <xf numFmtId="0" fontId="13" fillId="0" borderId="0" xfId="0" applyFont="1" applyAlignment="1">
      <alignment horizontal="center" wrapText="1"/>
    </xf>
    <xf numFmtId="0" fontId="12" fillId="0" borderId="0" xfId="0" applyFont="1" applyFill="1" applyAlignment="1">
      <alignment horizontal="center"/>
    </xf>
    <xf numFmtId="2" fontId="3" fillId="0" borderId="3" xfId="7" applyNumberFormat="1" applyFont="1" applyFill="1" applyBorder="1" applyAlignment="1">
      <alignment horizontal="left" vertical="top" wrapText="1"/>
    </xf>
    <xf numFmtId="0" fontId="0" fillId="0" borderId="2" xfId="0" applyBorder="1" applyAlignment="1">
      <alignment vertical="top" wrapText="1"/>
    </xf>
    <xf numFmtId="2" fontId="13" fillId="3" borderId="3" xfId="2" applyFont="1" applyFill="1" applyBorder="1" applyAlignment="1" applyProtection="1">
      <alignment vertical="center" wrapText="1"/>
    </xf>
    <xf numFmtId="0" fontId="22" fillId="3" borderId="4" xfId="0" applyFont="1" applyFill="1" applyBorder="1" applyAlignment="1">
      <alignment vertical="center" wrapText="1"/>
    </xf>
    <xf numFmtId="0" fontId="22" fillId="3" borderId="2" xfId="0" applyFont="1" applyFill="1" applyBorder="1" applyAlignment="1">
      <alignment vertical="center" wrapText="1"/>
    </xf>
    <xf numFmtId="2" fontId="13" fillId="3" borderId="3" xfId="2" applyFont="1" applyFill="1" applyBorder="1" applyAlignment="1" applyProtection="1">
      <alignment horizontal="left" vertical="top" wrapText="1"/>
    </xf>
    <xf numFmtId="2" fontId="13" fillId="3" borderId="4" xfId="2" applyFont="1" applyFill="1" applyBorder="1" applyAlignment="1" applyProtection="1">
      <alignment horizontal="left" vertical="top" wrapText="1"/>
    </xf>
    <xf numFmtId="2" fontId="13" fillId="3" borderId="2" xfId="2" applyFont="1" applyFill="1" applyBorder="1" applyAlignment="1" applyProtection="1">
      <alignment horizontal="left" vertical="top" wrapText="1"/>
    </xf>
    <xf numFmtId="0" fontId="13" fillId="3" borderId="3" xfId="0" applyFont="1" applyFill="1" applyBorder="1" applyAlignment="1">
      <alignment horizontal="left" vertical="top" wrapText="1"/>
    </xf>
    <xf numFmtId="0" fontId="13" fillId="3" borderId="4" xfId="0" applyFont="1" applyFill="1" applyBorder="1" applyAlignment="1">
      <alignment horizontal="left" vertical="top" wrapText="1"/>
    </xf>
    <xf numFmtId="0" fontId="13" fillId="3" borderId="2" xfId="0" applyFont="1" applyFill="1" applyBorder="1" applyAlignment="1">
      <alignment horizontal="left" vertical="top" wrapText="1"/>
    </xf>
    <xf numFmtId="0" fontId="10" fillId="3" borderId="4" xfId="0" applyFont="1" applyFill="1" applyBorder="1" applyAlignment="1">
      <alignment horizontal="left" vertical="top" wrapText="1"/>
    </xf>
    <xf numFmtId="0" fontId="12" fillId="3" borderId="3" xfId="0" applyFont="1" applyFill="1" applyBorder="1" applyAlignment="1">
      <alignment horizontal="left" wrapText="1"/>
    </xf>
    <xf numFmtId="0" fontId="12" fillId="3" borderId="4" xfId="0" applyFont="1" applyFill="1" applyBorder="1" applyAlignment="1">
      <alignment horizontal="left" wrapText="1"/>
    </xf>
    <xf numFmtId="0" fontId="9" fillId="3" borderId="3" xfId="0" applyFont="1" applyFill="1" applyBorder="1" applyAlignment="1">
      <alignment horizontal="left" vertical="top" wrapText="1"/>
    </xf>
    <xf numFmtId="0" fontId="9" fillId="3" borderId="4" xfId="0" applyFont="1" applyFill="1" applyBorder="1" applyAlignment="1">
      <alignment horizontal="left" vertical="top" wrapText="1"/>
    </xf>
    <xf numFmtId="0" fontId="9" fillId="3" borderId="2" xfId="0" applyFont="1" applyFill="1" applyBorder="1" applyAlignment="1">
      <alignment horizontal="left" vertical="top" wrapText="1"/>
    </xf>
    <xf numFmtId="3" fontId="8" fillId="2" borderId="1" xfId="0" applyNumberFormat="1" applyFont="1" applyFill="1" applyBorder="1" applyAlignment="1">
      <alignment horizontal="center" vertical="top"/>
    </xf>
  </cellXfs>
  <cellStyles count="21">
    <cellStyle name="Default" xfId="1"/>
    <cellStyle name="Excel Built-in Normal" xfId="2"/>
    <cellStyle name="Excel.Chart" xfId="20"/>
    <cellStyle name="Standard_Tabelle1" xfId="3"/>
    <cellStyle name="Обычный" xfId="0" builtinId="0"/>
    <cellStyle name="Обычный 17" xfId="4"/>
    <cellStyle name="Обычный 18" xfId="5"/>
    <cellStyle name="Обычный 19 2" xfId="6"/>
    <cellStyle name="Обычный 2" xfId="7"/>
    <cellStyle name="Обычный 21 2" xfId="8"/>
    <cellStyle name="Обычный 22 2" xfId="9"/>
    <cellStyle name="Обычный 23 2" xfId="10"/>
    <cellStyle name="Обычный 24" xfId="11"/>
    <cellStyle name="Обычный 25 2" xfId="12"/>
    <cellStyle name="Обычный 26" xfId="13"/>
    <cellStyle name="Обычный 29" xfId="14"/>
    <cellStyle name="Обычный 30" xfId="15"/>
    <cellStyle name="Обычный 33" xfId="16"/>
    <cellStyle name="Обычный 4" xfId="17"/>
    <cellStyle name="Обычный 9 2" xfId="18"/>
    <cellStyle name="Финансовый" xfId="19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4"/>
  <sheetViews>
    <sheetView tabSelected="1" topLeftCell="A10" workbookViewId="0">
      <pane xSplit="6" ySplit="2" topLeftCell="G147" activePane="bottomRight" state="frozen"/>
      <selection activeCell="A10" sqref="A10"/>
      <selection pane="topRight" activeCell="G10" sqref="G10"/>
      <selection pane="bottomLeft" activeCell="A12" sqref="A12"/>
      <selection pane="bottomRight" activeCell="B174" sqref="B174:I174"/>
    </sheetView>
  </sheetViews>
  <sheetFormatPr defaultColWidth="8.85546875" defaultRowHeight="15"/>
  <cols>
    <col min="1" max="1" width="11.140625" style="8" customWidth="1"/>
    <col min="2" max="2" width="24.85546875" style="8" customWidth="1"/>
    <col min="3" max="3" width="21.28515625" style="8" customWidth="1"/>
    <col min="4" max="4" width="21.42578125" style="8" customWidth="1"/>
    <col min="5" max="5" width="8.85546875" style="8" customWidth="1"/>
    <col min="6" max="6" width="11.5703125" style="8" customWidth="1"/>
    <col min="7" max="7" width="13.140625" style="8" customWidth="1"/>
    <col min="8" max="8" width="18.5703125" style="8" customWidth="1"/>
    <col min="9" max="16384" width="8.85546875" style="8"/>
  </cols>
  <sheetData>
    <row r="1" spans="1:20">
      <c r="K1" s="181" t="s">
        <v>349</v>
      </c>
      <c r="L1" s="192"/>
      <c r="M1" s="192"/>
    </row>
    <row r="2" spans="1:20">
      <c r="K2" s="181" t="s">
        <v>350</v>
      </c>
      <c r="L2" s="192"/>
      <c r="M2" s="192"/>
    </row>
    <row r="3" spans="1:20">
      <c r="K3" s="181" t="s">
        <v>351</v>
      </c>
      <c r="L3" s="192"/>
      <c r="M3" s="192"/>
    </row>
    <row r="4" spans="1:20">
      <c r="K4" s="181" t="s">
        <v>352</v>
      </c>
      <c r="L4" s="192"/>
      <c r="M4" s="192"/>
    </row>
    <row r="6" spans="1:20">
      <c r="E6" s="205" t="s">
        <v>353</v>
      </c>
      <c r="F6" s="205"/>
      <c r="G6" s="205"/>
      <c r="H6" s="205"/>
      <c r="I6" s="205"/>
      <c r="J6" s="205"/>
      <c r="K6" s="205"/>
      <c r="M6" s="195"/>
      <c r="O6" s="195"/>
    </row>
    <row r="7" spans="1:20">
      <c r="E7" s="205" t="s">
        <v>354</v>
      </c>
      <c r="F7" s="205"/>
      <c r="G7" s="205"/>
      <c r="H7" s="205"/>
      <c r="I7" s="205"/>
      <c r="J7" s="205"/>
      <c r="K7" s="205"/>
      <c r="M7" s="195"/>
      <c r="O7" s="195"/>
    </row>
    <row r="8" spans="1:20">
      <c r="D8" s="206" t="s">
        <v>355</v>
      </c>
      <c r="E8" s="200"/>
      <c r="F8" s="200"/>
      <c r="G8" s="200"/>
      <c r="H8" s="200"/>
      <c r="I8" s="200"/>
      <c r="J8" s="200"/>
      <c r="K8" s="200"/>
      <c r="L8" s="200"/>
      <c r="M8" s="200"/>
      <c r="N8" s="200"/>
      <c r="O8" s="200"/>
      <c r="P8" s="200"/>
    </row>
    <row r="9" spans="1:20">
      <c r="A9" s="8" t="s">
        <v>356</v>
      </c>
      <c r="O9" s="8" t="s">
        <v>357</v>
      </c>
    </row>
    <row r="10" spans="1:20" ht="63.75" customHeight="1">
      <c r="A10" s="2" t="s">
        <v>314</v>
      </c>
      <c r="B10" s="3" t="s">
        <v>63</v>
      </c>
      <c r="C10" s="207" t="s">
        <v>312</v>
      </c>
      <c r="D10" s="208"/>
      <c r="E10" s="4" t="s">
        <v>313</v>
      </c>
      <c r="F10" s="3" t="s">
        <v>64</v>
      </c>
      <c r="G10" s="3" t="s">
        <v>65</v>
      </c>
      <c r="H10" s="5" t="s">
        <v>66</v>
      </c>
      <c r="I10" s="5" t="s">
        <v>333</v>
      </c>
      <c r="J10" s="5" t="s">
        <v>334</v>
      </c>
      <c r="K10" s="5" t="s">
        <v>335</v>
      </c>
      <c r="L10" s="5" t="s">
        <v>336</v>
      </c>
      <c r="M10" s="5" t="s">
        <v>337</v>
      </c>
      <c r="N10" s="5" t="s">
        <v>338</v>
      </c>
      <c r="O10" s="5" t="s">
        <v>339</v>
      </c>
      <c r="P10" s="5" t="s">
        <v>340</v>
      </c>
      <c r="Q10" s="5" t="s">
        <v>341</v>
      </c>
      <c r="R10" s="5" t="s">
        <v>342</v>
      </c>
      <c r="S10" s="5" t="s">
        <v>343</v>
      </c>
      <c r="T10" s="5" t="s">
        <v>344</v>
      </c>
    </row>
    <row r="11" spans="1:20" ht="24" customHeight="1">
      <c r="A11" s="196" t="s">
        <v>67</v>
      </c>
      <c r="B11" s="197"/>
      <c r="C11" s="197"/>
      <c r="D11" s="198"/>
      <c r="E11" s="18"/>
      <c r="F11" s="18"/>
      <c r="G11" s="19"/>
      <c r="H11" s="15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</row>
    <row r="12" spans="1:20" ht="22.5" customHeight="1">
      <c r="A12" s="106">
        <v>1</v>
      </c>
      <c r="B12" s="16" t="s">
        <v>68</v>
      </c>
      <c r="C12" s="16" t="s">
        <v>69</v>
      </c>
      <c r="D12" s="160" t="s">
        <v>69</v>
      </c>
      <c r="E12" s="18" t="s">
        <v>0</v>
      </c>
      <c r="F12" s="155">
        <v>16</v>
      </c>
      <c r="G12" s="158">
        <v>5851</v>
      </c>
      <c r="H12" s="15">
        <f>SUM(F12)*G12</f>
        <v>93616</v>
      </c>
      <c r="I12" s="151"/>
      <c r="J12" s="151"/>
      <c r="K12" s="151"/>
      <c r="L12" s="151"/>
      <c r="M12" s="151"/>
      <c r="N12" s="151"/>
      <c r="O12" s="151"/>
      <c r="P12" s="151"/>
      <c r="Q12" s="170">
        <v>5851</v>
      </c>
      <c r="R12" s="151"/>
      <c r="S12" s="151"/>
      <c r="T12" s="151"/>
    </row>
    <row r="13" spans="1:20" ht="24">
      <c r="A13" s="107">
        <v>2</v>
      </c>
      <c r="B13" s="17" t="s">
        <v>70</v>
      </c>
      <c r="C13" s="17" t="s">
        <v>1</v>
      </c>
      <c r="D13" s="161" t="s">
        <v>1</v>
      </c>
      <c r="E13" s="18" t="s">
        <v>0</v>
      </c>
      <c r="F13" s="155">
        <v>16</v>
      </c>
      <c r="G13" s="19">
        <v>65826</v>
      </c>
      <c r="H13" s="15">
        <f t="shared" ref="H13:H30" si="0">SUM(F13)*G13</f>
        <v>1053216</v>
      </c>
      <c r="I13" s="151"/>
      <c r="J13" s="151"/>
      <c r="K13" s="151"/>
      <c r="L13" s="151"/>
      <c r="M13" s="151"/>
      <c r="N13" s="151"/>
      <c r="O13" s="151"/>
      <c r="P13" s="151"/>
      <c r="Q13" s="170">
        <v>65826</v>
      </c>
      <c r="R13" s="151"/>
      <c r="S13" s="151"/>
      <c r="T13" s="151"/>
    </row>
    <row r="14" spans="1:20">
      <c r="A14" s="106">
        <v>3</v>
      </c>
      <c r="B14" s="16" t="s">
        <v>2</v>
      </c>
      <c r="C14" s="16" t="s">
        <v>71</v>
      </c>
      <c r="D14" s="160" t="s">
        <v>207</v>
      </c>
      <c r="E14" s="18" t="s">
        <v>0</v>
      </c>
      <c r="F14" s="155">
        <v>25</v>
      </c>
      <c r="G14" s="19">
        <v>85574</v>
      </c>
      <c r="H14" s="15">
        <f t="shared" si="0"/>
        <v>2139350</v>
      </c>
      <c r="I14" s="151"/>
      <c r="J14" s="151"/>
      <c r="K14" s="151"/>
      <c r="L14" s="151"/>
      <c r="M14" s="151"/>
      <c r="N14" s="151"/>
      <c r="O14" s="151"/>
      <c r="P14" s="151"/>
      <c r="Q14" s="170">
        <v>85574</v>
      </c>
      <c r="R14" s="151"/>
      <c r="S14" s="151"/>
      <c r="T14" s="151"/>
    </row>
    <row r="15" spans="1:20" ht="39.75" customHeight="1">
      <c r="A15" s="107">
        <v>4</v>
      </c>
      <c r="B15" s="17" t="s">
        <v>72</v>
      </c>
      <c r="C15" s="17" t="s">
        <v>72</v>
      </c>
      <c r="D15" s="161" t="s">
        <v>72</v>
      </c>
      <c r="E15" s="18" t="s">
        <v>0</v>
      </c>
      <c r="F15" s="155">
        <v>1</v>
      </c>
      <c r="G15" s="19">
        <v>33644</v>
      </c>
      <c r="H15" s="15">
        <f t="shared" si="0"/>
        <v>33644</v>
      </c>
      <c r="I15" s="151"/>
      <c r="J15" s="151"/>
      <c r="K15" s="151"/>
      <c r="L15" s="151"/>
      <c r="M15" s="151"/>
      <c r="N15" s="151"/>
      <c r="O15" s="151"/>
      <c r="P15" s="151"/>
      <c r="Q15" s="170">
        <v>33644</v>
      </c>
      <c r="R15" s="151"/>
      <c r="S15" s="151"/>
      <c r="T15" s="151"/>
    </row>
    <row r="16" spans="1:20" ht="27" customHeight="1">
      <c r="A16" s="107">
        <v>5</v>
      </c>
      <c r="B16" s="17" t="s">
        <v>258</v>
      </c>
      <c r="C16" s="17" t="s">
        <v>258</v>
      </c>
      <c r="D16" s="161" t="s">
        <v>258</v>
      </c>
      <c r="E16" s="18" t="s">
        <v>0</v>
      </c>
      <c r="F16" s="155">
        <v>1</v>
      </c>
      <c r="G16" s="19">
        <v>20479</v>
      </c>
      <c r="H16" s="15">
        <f t="shared" si="0"/>
        <v>20479</v>
      </c>
      <c r="I16" s="151"/>
      <c r="J16" s="151"/>
      <c r="K16" s="151"/>
      <c r="L16" s="151"/>
      <c r="M16" s="151"/>
      <c r="N16" s="151"/>
      <c r="O16" s="151"/>
      <c r="P16" s="151"/>
      <c r="Q16" s="170">
        <v>20479</v>
      </c>
      <c r="R16" s="151"/>
      <c r="S16" s="151"/>
      <c r="T16" s="151"/>
    </row>
    <row r="17" spans="1:20">
      <c r="A17" s="107">
        <v>6</v>
      </c>
      <c r="B17" s="17" t="s">
        <v>205</v>
      </c>
      <c r="C17" s="17"/>
      <c r="D17" s="161" t="s">
        <v>206</v>
      </c>
      <c r="E17" s="18" t="s">
        <v>0</v>
      </c>
      <c r="F17" s="155">
        <v>3</v>
      </c>
      <c r="G17" s="19">
        <v>29256</v>
      </c>
      <c r="H17" s="15">
        <f t="shared" si="0"/>
        <v>87768</v>
      </c>
      <c r="I17" s="151"/>
      <c r="J17" s="151"/>
      <c r="K17" s="151"/>
      <c r="L17" s="151"/>
      <c r="M17" s="151"/>
      <c r="N17" s="151"/>
      <c r="O17" s="151"/>
      <c r="P17" s="151"/>
      <c r="Q17" s="170">
        <v>29256</v>
      </c>
      <c r="R17" s="151"/>
      <c r="S17" s="151"/>
      <c r="T17" s="151"/>
    </row>
    <row r="18" spans="1:20">
      <c r="A18" s="107">
        <v>7</v>
      </c>
      <c r="B18" s="17" t="s">
        <v>181</v>
      </c>
      <c r="C18" s="17" t="s">
        <v>181</v>
      </c>
      <c r="D18" s="161" t="s">
        <v>181</v>
      </c>
      <c r="E18" s="18" t="s">
        <v>0</v>
      </c>
      <c r="F18" s="155">
        <v>1</v>
      </c>
      <c r="G18" s="19">
        <v>80454</v>
      </c>
      <c r="H18" s="15">
        <f t="shared" si="0"/>
        <v>80454</v>
      </c>
      <c r="I18" s="151"/>
      <c r="J18" s="151"/>
      <c r="K18" s="151"/>
      <c r="L18" s="151"/>
      <c r="M18" s="151"/>
      <c r="N18" s="151"/>
      <c r="O18" s="151"/>
      <c r="P18" s="151"/>
      <c r="Q18" s="170">
        <v>80454</v>
      </c>
      <c r="R18" s="151"/>
      <c r="S18" s="151"/>
      <c r="T18" s="151"/>
    </row>
    <row r="19" spans="1:20">
      <c r="A19" s="107">
        <v>8</v>
      </c>
      <c r="B19" s="17" t="s">
        <v>182</v>
      </c>
      <c r="C19" s="17" t="s">
        <v>182</v>
      </c>
      <c r="D19" s="161" t="s">
        <v>182</v>
      </c>
      <c r="E19" s="18" t="s">
        <v>0</v>
      </c>
      <c r="F19" s="155">
        <v>1</v>
      </c>
      <c r="G19" s="19">
        <v>99470</v>
      </c>
      <c r="H19" s="15">
        <f t="shared" si="0"/>
        <v>99470</v>
      </c>
      <c r="I19" s="151"/>
      <c r="J19" s="151"/>
      <c r="K19" s="151"/>
      <c r="L19" s="151"/>
      <c r="M19" s="151"/>
      <c r="N19" s="151"/>
      <c r="O19" s="151"/>
      <c r="P19" s="151"/>
      <c r="Q19" s="170">
        <v>99470</v>
      </c>
      <c r="R19" s="151"/>
      <c r="S19" s="151"/>
      <c r="T19" s="151"/>
    </row>
    <row r="20" spans="1:20">
      <c r="A20" s="107">
        <v>9</v>
      </c>
      <c r="B20" s="17" t="s">
        <v>248</v>
      </c>
      <c r="C20" s="17" t="s">
        <v>183</v>
      </c>
      <c r="D20" s="161" t="s">
        <v>248</v>
      </c>
      <c r="E20" s="18" t="s">
        <v>0</v>
      </c>
      <c r="F20" s="155">
        <v>1</v>
      </c>
      <c r="G20" s="19">
        <v>106784</v>
      </c>
      <c r="H20" s="15">
        <f t="shared" si="0"/>
        <v>106784</v>
      </c>
      <c r="I20" s="151"/>
      <c r="J20" s="151"/>
      <c r="K20" s="151"/>
      <c r="L20" s="151"/>
      <c r="M20" s="151"/>
      <c r="N20" s="151"/>
      <c r="O20" s="151"/>
      <c r="P20" s="151"/>
      <c r="Q20" s="170">
        <v>106784</v>
      </c>
      <c r="R20" s="151"/>
      <c r="S20" s="151"/>
      <c r="T20" s="151"/>
    </row>
    <row r="21" spans="1:20" ht="27.75" customHeight="1">
      <c r="A21" s="107">
        <v>10</v>
      </c>
      <c r="B21" s="17" t="s">
        <v>249</v>
      </c>
      <c r="C21" s="17" t="s">
        <v>249</v>
      </c>
      <c r="D21" s="161" t="s">
        <v>252</v>
      </c>
      <c r="E21" s="18" t="s">
        <v>0</v>
      </c>
      <c r="F21" s="155">
        <v>1</v>
      </c>
      <c r="G21" s="19">
        <v>51198</v>
      </c>
      <c r="H21" s="15">
        <f t="shared" si="0"/>
        <v>51198</v>
      </c>
      <c r="I21" s="151"/>
      <c r="J21" s="151"/>
      <c r="K21" s="151"/>
      <c r="L21" s="151"/>
      <c r="M21" s="151"/>
      <c r="N21" s="151"/>
      <c r="O21" s="151"/>
      <c r="P21" s="151"/>
      <c r="Q21" s="170">
        <v>51198</v>
      </c>
      <c r="R21" s="151"/>
      <c r="S21" s="151"/>
      <c r="T21" s="151"/>
    </row>
    <row r="22" spans="1:20" ht="26.25" customHeight="1">
      <c r="A22" s="107">
        <v>11</v>
      </c>
      <c r="B22" s="17" t="s">
        <v>250</v>
      </c>
      <c r="C22" s="17" t="s">
        <v>250</v>
      </c>
      <c r="D22" s="161" t="s">
        <v>252</v>
      </c>
      <c r="E22" s="18" t="s">
        <v>0</v>
      </c>
      <c r="F22" s="155">
        <v>1</v>
      </c>
      <c r="G22" s="19">
        <v>51198</v>
      </c>
      <c r="H22" s="15">
        <f t="shared" si="0"/>
        <v>51198</v>
      </c>
      <c r="I22" s="151"/>
      <c r="J22" s="151"/>
      <c r="K22" s="151"/>
      <c r="L22" s="151"/>
      <c r="M22" s="151"/>
      <c r="N22" s="151"/>
      <c r="O22" s="151"/>
      <c r="P22" s="151"/>
      <c r="Q22" s="170">
        <v>51198</v>
      </c>
      <c r="R22" s="151"/>
      <c r="S22" s="151"/>
      <c r="T22" s="151"/>
    </row>
    <row r="23" spans="1:20" ht="29.25" customHeight="1">
      <c r="A23" s="107">
        <v>12</v>
      </c>
      <c r="B23" s="17" t="s">
        <v>251</v>
      </c>
      <c r="C23" s="17" t="s">
        <v>251</v>
      </c>
      <c r="D23" s="161" t="s">
        <v>252</v>
      </c>
      <c r="E23" s="18" t="s">
        <v>0</v>
      </c>
      <c r="F23" s="155">
        <v>1</v>
      </c>
      <c r="G23" s="19">
        <v>51198</v>
      </c>
      <c r="H23" s="15">
        <f t="shared" si="0"/>
        <v>51198</v>
      </c>
      <c r="I23" s="151"/>
      <c r="J23" s="151"/>
      <c r="K23" s="151"/>
      <c r="L23" s="151"/>
      <c r="M23" s="151"/>
      <c r="N23" s="151"/>
      <c r="O23" s="151"/>
      <c r="P23" s="151"/>
      <c r="Q23" s="170">
        <v>51198</v>
      </c>
      <c r="R23" s="151"/>
      <c r="S23" s="151"/>
      <c r="T23" s="151"/>
    </row>
    <row r="24" spans="1:20" ht="24" customHeight="1">
      <c r="A24" s="107">
        <v>13</v>
      </c>
      <c r="B24" s="17" t="s">
        <v>253</v>
      </c>
      <c r="C24" s="17" t="s">
        <v>254</v>
      </c>
      <c r="D24" s="161" t="s">
        <v>255</v>
      </c>
      <c r="E24" s="18" t="s">
        <v>0</v>
      </c>
      <c r="F24" s="155">
        <v>1</v>
      </c>
      <c r="G24" s="19">
        <v>29256</v>
      </c>
      <c r="H24" s="15">
        <f t="shared" si="0"/>
        <v>29256</v>
      </c>
      <c r="I24" s="151"/>
      <c r="J24" s="151"/>
      <c r="K24" s="151"/>
      <c r="L24" s="151"/>
      <c r="M24" s="151"/>
      <c r="N24" s="151"/>
      <c r="O24" s="151"/>
      <c r="P24" s="151"/>
      <c r="Q24" s="170">
        <v>29256</v>
      </c>
      <c r="R24" s="151"/>
      <c r="S24" s="151"/>
      <c r="T24" s="151"/>
    </row>
    <row r="25" spans="1:20" ht="24" customHeight="1">
      <c r="A25" s="107">
        <v>14</v>
      </c>
      <c r="B25" s="17" t="s">
        <v>275</v>
      </c>
      <c r="C25" s="17" t="s">
        <v>275</v>
      </c>
      <c r="D25" s="161" t="s">
        <v>275</v>
      </c>
      <c r="E25" s="18" t="s">
        <v>3</v>
      </c>
      <c r="F25" s="155">
        <v>1</v>
      </c>
      <c r="G25" s="19">
        <v>102396</v>
      </c>
      <c r="H25" s="15">
        <f t="shared" si="0"/>
        <v>102396</v>
      </c>
      <c r="I25" s="151"/>
      <c r="J25" s="151"/>
      <c r="K25" s="151"/>
      <c r="L25" s="151"/>
      <c r="M25" s="151"/>
      <c r="N25" s="151"/>
      <c r="O25" s="151"/>
      <c r="P25" s="151"/>
      <c r="Q25" s="170">
        <v>102396</v>
      </c>
      <c r="R25" s="151"/>
      <c r="S25" s="151"/>
      <c r="T25" s="151"/>
    </row>
    <row r="26" spans="1:20" ht="35.25" customHeight="1">
      <c r="A26" s="107">
        <v>15</v>
      </c>
      <c r="B26" s="17" t="s">
        <v>256</v>
      </c>
      <c r="C26" s="17" t="s">
        <v>256</v>
      </c>
      <c r="D26" s="161" t="s">
        <v>257</v>
      </c>
      <c r="E26" s="18" t="s">
        <v>41</v>
      </c>
      <c r="F26" s="155">
        <v>1</v>
      </c>
      <c r="G26" s="19">
        <v>65826</v>
      </c>
      <c r="H26" s="15">
        <f t="shared" si="0"/>
        <v>65826</v>
      </c>
      <c r="I26" s="151"/>
      <c r="J26" s="151"/>
      <c r="K26" s="151"/>
      <c r="L26" s="151"/>
      <c r="M26" s="151"/>
      <c r="N26" s="151"/>
      <c r="O26" s="151"/>
      <c r="P26" s="151"/>
      <c r="Q26" s="170">
        <v>65826</v>
      </c>
      <c r="R26" s="151"/>
      <c r="S26" s="151"/>
      <c r="T26" s="151"/>
    </row>
    <row r="27" spans="1:20" ht="20.25" customHeight="1">
      <c r="A27" s="212" t="s">
        <v>101</v>
      </c>
      <c r="B27" s="213"/>
      <c r="C27" s="213"/>
      <c r="D27" s="213"/>
      <c r="E27" s="20"/>
      <c r="F27" s="65"/>
      <c r="G27" s="20"/>
      <c r="H27" s="15"/>
      <c r="I27" s="151"/>
      <c r="J27" s="151"/>
      <c r="K27" s="151"/>
      <c r="L27" s="151"/>
      <c r="M27" s="151"/>
      <c r="N27" s="151"/>
      <c r="O27" s="151"/>
      <c r="P27" s="151"/>
      <c r="Q27" s="171"/>
      <c r="R27" s="151"/>
      <c r="S27" s="151"/>
      <c r="T27" s="151"/>
    </row>
    <row r="28" spans="1:20" ht="24">
      <c r="A28" s="118">
        <v>16</v>
      </c>
      <c r="B28" s="16" t="s">
        <v>76</v>
      </c>
      <c r="C28" s="16" t="s">
        <v>5</v>
      </c>
      <c r="D28" s="161" t="s">
        <v>4</v>
      </c>
      <c r="E28" s="20" t="s">
        <v>0</v>
      </c>
      <c r="F28" s="155">
        <v>14</v>
      </c>
      <c r="G28" s="88">
        <v>20479</v>
      </c>
      <c r="H28" s="15">
        <f t="shared" si="0"/>
        <v>286706</v>
      </c>
      <c r="I28" s="151"/>
      <c r="J28" s="151"/>
      <c r="K28" s="151"/>
      <c r="L28" s="151"/>
      <c r="M28" s="151"/>
      <c r="N28" s="151"/>
      <c r="O28" s="151"/>
      <c r="P28" s="151"/>
      <c r="Q28" s="170">
        <v>20479</v>
      </c>
      <c r="R28" s="151"/>
      <c r="S28" s="151"/>
      <c r="T28" s="151"/>
    </row>
    <row r="29" spans="1:20" ht="24">
      <c r="A29" s="119">
        <v>17</v>
      </c>
      <c r="B29" s="23" t="s">
        <v>149</v>
      </c>
      <c r="C29" s="30" t="s">
        <v>150</v>
      </c>
      <c r="D29" s="161" t="s">
        <v>4</v>
      </c>
      <c r="E29" s="78" t="s">
        <v>0</v>
      </c>
      <c r="F29" s="155">
        <v>14</v>
      </c>
      <c r="G29" s="88">
        <v>15359</v>
      </c>
      <c r="H29" s="15">
        <f t="shared" si="0"/>
        <v>215026</v>
      </c>
      <c r="I29" s="151"/>
      <c r="J29" s="151"/>
      <c r="K29" s="151"/>
      <c r="L29" s="151"/>
      <c r="M29" s="151"/>
      <c r="N29" s="151"/>
      <c r="O29" s="151"/>
      <c r="P29" s="151"/>
      <c r="Q29" s="170">
        <v>15359</v>
      </c>
      <c r="R29" s="151"/>
      <c r="S29" s="151"/>
      <c r="T29" s="151"/>
    </row>
    <row r="30" spans="1:20" ht="36">
      <c r="A30" s="105">
        <v>18</v>
      </c>
      <c r="B30" s="17" t="s">
        <v>77</v>
      </c>
      <c r="C30" s="17" t="s">
        <v>6</v>
      </c>
      <c r="D30" s="161" t="s">
        <v>7</v>
      </c>
      <c r="E30" s="20" t="s">
        <v>0</v>
      </c>
      <c r="F30" s="155">
        <v>10</v>
      </c>
      <c r="G30" s="88">
        <v>52905</v>
      </c>
      <c r="H30" s="15">
        <f t="shared" si="0"/>
        <v>529050</v>
      </c>
      <c r="I30" s="151"/>
      <c r="J30" s="151"/>
      <c r="K30" s="151"/>
      <c r="L30" s="151"/>
      <c r="M30" s="151"/>
      <c r="N30" s="151"/>
      <c r="O30" s="151"/>
      <c r="P30" s="151"/>
      <c r="Q30" s="170">
        <v>52905</v>
      </c>
      <c r="R30" s="151"/>
      <c r="S30" s="151"/>
      <c r="T30" s="151"/>
    </row>
    <row r="31" spans="1:20" ht="24">
      <c r="A31" s="105">
        <v>19</v>
      </c>
      <c r="B31" s="17" t="s">
        <v>78</v>
      </c>
      <c r="C31" s="17" t="s">
        <v>8</v>
      </c>
      <c r="D31" s="161" t="s">
        <v>9</v>
      </c>
      <c r="E31" s="20" t="s">
        <v>0</v>
      </c>
      <c r="F31" s="155">
        <v>16</v>
      </c>
      <c r="G31" s="88">
        <v>44372</v>
      </c>
      <c r="H31" s="15">
        <f t="shared" ref="H31:H63" si="1">SUM(F31)*G31</f>
        <v>709952</v>
      </c>
      <c r="I31" s="151"/>
      <c r="J31" s="151"/>
      <c r="K31" s="151"/>
      <c r="L31" s="151"/>
      <c r="M31" s="151"/>
      <c r="N31" s="151"/>
      <c r="O31" s="151"/>
      <c r="P31" s="151"/>
      <c r="Q31" s="170">
        <v>44372</v>
      </c>
      <c r="R31" s="151"/>
      <c r="S31" s="151"/>
      <c r="T31" s="151"/>
    </row>
    <row r="32" spans="1:20" ht="24">
      <c r="A32" s="105">
        <v>20</v>
      </c>
      <c r="B32" s="21" t="s">
        <v>125</v>
      </c>
      <c r="C32" s="17" t="s">
        <v>10</v>
      </c>
      <c r="D32" s="161" t="s">
        <v>79</v>
      </c>
      <c r="E32" s="20" t="s">
        <v>0</v>
      </c>
      <c r="F32" s="155">
        <v>7</v>
      </c>
      <c r="G32" s="88">
        <v>27306</v>
      </c>
      <c r="H32" s="15">
        <f t="shared" si="1"/>
        <v>191142</v>
      </c>
      <c r="I32" s="151"/>
      <c r="J32" s="151"/>
      <c r="K32" s="151"/>
      <c r="L32" s="151"/>
      <c r="M32" s="151"/>
      <c r="N32" s="151"/>
      <c r="O32" s="151"/>
      <c r="P32" s="151"/>
      <c r="Q32" s="170">
        <v>27306</v>
      </c>
      <c r="R32" s="151"/>
      <c r="S32" s="151"/>
      <c r="T32" s="151"/>
    </row>
    <row r="33" spans="1:20" ht="24">
      <c r="A33" s="119">
        <v>21</v>
      </c>
      <c r="B33" s="23" t="s">
        <v>151</v>
      </c>
      <c r="C33" s="9" t="s">
        <v>153</v>
      </c>
      <c r="D33" s="162" t="s">
        <v>152</v>
      </c>
      <c r="E33" s="24" t="s">
        <v>0</v>
      </c>
      <c r="F33" s="155">
        <v>11</v>
      </c>
      <c r="G33" s="159">
        <v>22186</v>
      </c>
      <c r="H33" s="15">
        <f t="shared" si="1"/>
        <v>244046</v>
      </c>
      <c r="I33" s="151"/>
      <c r="J33" s="151"/>
      <c r="K33" s="151"/>
      <c r="L33" s="151"/>
      <c r="M33" s="151"/>
      <c r="N33" s="151"/>
      <c r="O33" s="151"/>
      <c r="P33" s="151"/>
      <c r="Q33" s="170">
        <v>22186</v>
      </c>
      <c r="R33" s="151"/>
      <c r="S33" s="151"/>
      <c r="T33" s="151"/>
    </row>
    <row r="34" spans="1:20">
      <c r="A34" s="120">
        <v>22</v>
      </c>
      <c r="B34" s="25" t="s">
        <v>154</v>
      </c>
      <c r="C34" s="25" t="s">
        <v>154</v>
      </c>
      <c r="D34" s="163" t="s">
        <v>260</v>
      </c>
      <c r="E34" s="91" t="s">
        <v>0</v>
      </c>
      <c r="F34" s="155">
        <v>5</v>
      </c>
      <c r="G34" s="88">
        <v>63144</v>
      </c>
      <c r="H34" s="15">
        <f t="shared" si="1"/>
        <v>315720</v>
      </c>
      <c r="I34" s="151"/>
      <c r="J34" s="151"/>
      <c r="K34" s="151"/>
      <c r="L34" s="151"/>
      <c r="M34" s="151"/>
      <c r="N34" s="151"/>
      <c r="O34" s="151"/>
      <c r="P34" s="151"/>
      <c r="Q34" s="170">
        <v>63144</v>
      </c>
      <c r="R34" s="151"/>
      <c r="S34" s="151"/>
      <c r="T34" s="151"/>
    </row>
    <row r="35" spans="1:20">
      <c r="A35" s="120">
        <v>23</v>
      </c>
      <c r="B35" s="25" t="s">
        <v>155</v>
      </c>
      <c r="C35" s="25" t="s">
        <v>155</v>
      </c>
      <c r="D35" s="163" t="s">
        <v>158</v>
      </c>
      <c r="E35" s="91" t="s">
        <v>0</v>
      </c>
      <c r="F35" s="155">
        <v>12</v>
      </c>
      <c r="G35" s="159">
        <v>20479</v>
      </c>
      <c r="H35" s="15">
        <f t="shared" si="1"/>
        <v>245748</v>
      </c>
      <c r="I35" s="151"/>
      <c r="J35" s="151"/>
      <c r="K35" s="151"/>
      <c r="L35" s="151"/>
      <c r="M35" s="151"/>
      <c r="N35" s="151"/>
      <c r="O35" s="151"/>
      <c r="P35" s="151"/>
      <c r="Q35" s="170">
        <v>20479</v>
      </c>
      <c r="R35" s="151"/>
      <c r="S35" s="151"/>
      <c r="T35" s="151"/>
    </row>
    <row r="36" spans="1:20">
      <c r="A36" s="121">
        <v>24</v>
      </c>
      <c r="B36" s="22" t="s">
        <v>159</v>
      </c>
      <c r="C36" s="22" t="s">
        <v>159</v>
      </c>
      <c r="D36" s="164" t="s">
        <v>161</v>
      </c>
      <c r="E36" s="24" t="s">
        <v>0</v>
      </c>
      <c r="F36" s="155">
        <v>15</v>
      </c>
      <c r="G36" s="159">
        <v>18773</v>
      </c>
      <c r="H36" s="15">
        <f t="shared" si="1"/>
        <v>281595</v>
      </c>
      <c r="I36" s="151"/>
      <c r="J36" s="151"/>
      <c r="K36" s="151"/>
      <c r="L36" s="151"/>
      <c r="M36" s="151"/>
      <c r="N36" s="151"/>
      <c r="O36" s="151"/>
      <c r="P36" s="151"/>
      <c r="Q36" s="170">
        <v>18773</v>
      </c>
      <c r="R36" s="151"/>
      <c r="S36" s="151"/>
      <c r="T36" s="151"/>
    </row>
    <row r="37" spans="1:20">
      <c r="A37" s="121">
        <v>25</v>
      </c>
      <c r="B37" s="22" t="s">
        <v>156</v>
      </c>
      <c r="C37" s="22" t="s">
        <v>156</v>
      </c>
      <c r="D37" s="164" t="s">
        <v>152</v>
      </c>
      <c r="E37" s="91" t="s">
        <v>0</v>
      </c>
      <c r="F37" s="155">
        <v>12</v>
      </c>
      <c r="G37" s="159">
        <v>20479</v>
      </c>
      <c r="H37" s="15">
        <f t="shared" si="1"/>
        <v>245748</v>
      </c>
      <c r="I37" s="151"/>
      <c r="J37" s="151"/>
      <c r="K37" s="151"/>
      <c r="L37" s="151"/>
      <c r="M37" s="151"/>
      <c r="N37" s="151"/>
      <c r="O37" s="151"/>
      <c r="P37" s="151"/>
      <c r="Q37" s="170">
        <v>20479</v>
      </c>
      <c r="R37" s="151"/>
      <c r="S37" s="151"/>
      <c r="T37" s="151"/>
    </row>
    <row r="38" spans="1:20">
      <c r="A38" s="121">
        <v>26</v>
      </c>
      <c r="B38" s="22" t="s">
        <v>160</v>
      </c>
      <c r="C38" s="22" t="s">
        <v>160</v>
      </c>
      <c r="D38" s="164" t="s">
        <v>158</v>
      </c>
      <c r="E38" s="24" t="s">
        <v>0</v>
      </c>
      <c r="F38" s="155">
        <v>3</v>
      </c>
      <c r="G38" s="159">
        <v>20479</v>
      </c>
      <c r="H38" s="15">
        <f t="shared" si="1"/>
        <v>61437</v>
      </c>
      <c r="I38" s="151"/>
      <c r="J38" s="151"/>
      <c r="K38" s="151"/>
      <c r="L38" s="151"/>
      <c r="M38" s="151"/>
      <c r="N38" s="151"/>
      <c r="O38" s="151"/>
      <c r="P38" s="151"/>
      <c r="Q38" s="170">
        <v>20479</v>
      </c>
      <c r="R38" s="151"/>
      <c r="S38" s="151"/>
      <c r="T38" s="151"/>
    </row>
    <row r="39" spans="1:20">
      <c r="A39" s="121">
        <v>27</v>
      </c>
      <c r="B39" s="22" t="s">
        <v>162</v>
      </c>
      <c r="C39" s="22" t="s">
        <v>162</v>
      </c>
      <c r="D39" s="164" t="s">
        <v>158</v>
      </c>
      <c r="E39" s="24" t="s">
        <v>0</v>
      </c>
      <c r="F39" s="155">
        <v>1</v>
      </c>
      <c r="G39" s="159">
        <v>20479</v>
      </c>
      <c r="H39" s="15">
        <f t="shared" si="1"/>
        <v>20479</v>
      </c>
      <c r="I39" s="151"/>
      <c r="J39" s="151"/>
      <c r="K39" s="151"/>
      <c r="L39" s="151"/>
      <c r="M39" s="151"/>
      <c r="N39" s="151"/>
      <c r="O39" s="151"/>
      <c r="P39" s="151"/>
      <c r="Q39" s="170">
        <v>20479</v>
      </c>
      <c r="R39" s="151"/>
      <c r="S39" s="151"/>
      <c r="T39" s="151"/>
    </row>
    <row r="40" spans="1:20">
      <c r="A40" s="121">
        <v>28</v>
      </c>
      <c r="B40" s="22" t="s">
        <v>157</v>
      </c>
      <c r="C40" s="22" t="s">
        <v>157</v>
      </c>
      <c r="D40" s="164" t="s">
        <v>152</v>
      </c>
      <c r="E40" s="24" t="s">
        <v>0</v>
      </c>
      <c r="F40" s="155">
        <v>7</v>
      </c>
      <c r="G40" s="88">
        <v>32425</v>
      </c>
      <c r="H40" s="15">
        <f t="shared" si="1"/>
        <v>226975</v>
      </c>
      <c r="I40" s="151"/>
      <c r="J40" s="151"/>
      <c r="K40" s="151"/>
      <c r="L40" s="151"/>
      <c r="M40" s="151"/>
      <c r="N40" s="151"/>
      <c r="O40" s="151"/>
      <c r="P40" s="151"/>
      <c r="Q40" s="170">
        <v>32425</v>
      </c>
      <c r="R40" s="151"/>
      <c r="S40" s="151"/>
      <c r="T40" s="151"/>
    </row>
    <row r="41" spans="1:20">
      <c r="A41" s="122">
        <v>29</v>
      </c>
      <c r="B41" s="25" t="s">
        <v>163</v>
      </c>
      <c r="C41" s="25" t="s">
        <v>163</v>
      </c>
      <c r="D41" s="163" t="s">
        <v>164</v>
      </c>
      <c r="E41" s="91" t="s">
        <v>0</v>
      </c>
      <c r="F41" s="155">
        <v>8</v>
      </c>
      <c r="G41" s="159">
        <v>15539</v>
      </c>
      <c r="H41" s="15">
        <f t="shared" si="1"/>
        <v>124312</v>
      </c>
      <c r="I41" s="151"/>
      <c r="J41" s="151"/>
      <c r="K41" s="151"/>
      <c r="L41" s="151"/>
      <c r="M41" s="151"/>
      <c r="N41" s="151"/>
      <c r="O41" s="151"/>
      <c r="P41" s="151"/>
      <c r="Q41" s="170">
        <v>15539</v>
      </c>
      <c r="R41" s="151"/>
      <c r="S41" s="151"/>
      <c r="T41" s="151"/>
    </row>
    <row r="42" spans="1:20">
      <c r="A42" s="123">
        <v>30</v>
      </c>
      <c r="B42" s="23" t="s">
        <v>165</v>
      </c>
      <c r="C42" s="30" t="s">
        <v>165</v>
      </c>
      <c r="D42" s="162" t="s">
        <v>170</v>
      </c>
      <c r="E42" s="91" t="s">
        <v>0</v>
      </c>
      <c r="F42" s="155">
        <v>3</v>
      </c>
      <c r="G42" s="159">
        <v>17066</v>
      </c>
      <c r="H42" s="15">
        <f t="shared" si="1"/>
        <v>51198</v>
      </c>
      <c r="I42" s="151"/>
      <c r="J42" s="151"/>
      <c r="K42" s="151"/>
      <c r="L42" s="151"/>
      <c r="M42" s="151"/>
      <c r="N42" s="151"/>
      <c r="O42" s="151"/>
      <c r="P42" s="151"/>
      <c r="Q42" s="170">
        <v>17066</v>
      </c>
      <c r="R42" s="151"/>
      <c r="S42" s="151"/>
      <c r="T42" s="151"/>
    </row>
    <row r="43" spans="1:20">
      <c r="A43" s="121">
        <v>31</v>
      </c>
      <c r="B43" s="22" t="s">
        <v>166</v>
      </c>
      <c r="C43" s="22" t="s">
        <v>166</v>
      </c>
      <c r="D43" s="164" t="s">
        <v>164</v>
      </c>
      <c r="E43" s="91" t="s">
        <v>0</v>
      </c>
      <c r="F43" s="155">
        <v>27</v>
      </c>
      <c r="G43" s="159">
        <v>10240</v>
      </c>
      <c r="H43" s="15">
        <f t="shared" si="1"/>
        <v>276480</v>
      </c>
      <c r="I43" s="151"/>
      <c r="J43" s="151"/>
      <c r="K43" s="151"/>
      <c r="L43" s="151"/>
      <c r="M43" s="151"/>
      <c r="N43" s="151"/>
      <c r="O43" s="151"/>
      <c r="P43" s="151"/>
      <c r="Q43" s="170">
        <v>10244</v>
      </c>
      <c r="R43" s="151"/>
      <c r="S43" s="151"/>
      <c r="T43" s="151"/>
    </row>
    <row r="44" spans="1:20">
      <c r="A44" s="123">
        <v>32</v>
      </c>
      <c r="B44" s="23" t="s">
        <v>167</v>
      </c>
      <c r="C44" s="30" t="s">
        <v>167</v>
      </c>
      <c r="D44" s="162" t="s">
        <v>164</v>
      </c>
      <c r="E44" s="91" t="s">
        <v>0</v>
      </c>
      <c r="F44" s="155">
        <v>17</v>
      </c>
      <c r="G44" s="159">
        <v>44372</v>
      </c>
      <c r="H44" s="15">
        <f t="shared" si="1"/>
        <v>754324</v>
      </c>
      <c r="I44" s="151"/>
      <c r="J44" s="151"/>
      <c r="K44" s="151"/>
      <c r="L44" s="151"/>
      <c r="M44" s="151"/>
      <c r="N44" s="151"/>
      <c r="O44" s="151"/>
      <c r="P44" s="151"/>
      <c r="Q44" s="170">
        <v>44372</v>
      </c>
      <c r="R44" s="151"/>
      <c r="S44" s="151"/>
      <c r="T44" s="151"/>
    </row>
    <row r="45" spans="1:20">
      <c r="A45" s="121">
        <v>33</v>
      </c>
      <c r="B45" s="22" t="s">
        <v>168</v>
      </c>
      <c r="C45" s="22" t="s">
        <v>168</v>
      </c>
      <c r="D45" s="164" t="s">
        <v>170</v>
      </c>
      <c r="E45" s="91" t="s">
        <v>0</v>
      </c>
      <c r="F45" s="155">
        <v>18</v>
      </c>
      <c r="G45" s="159">
        <v>15359</v>
      </c>
      <c r="H45" s="15">
        <f t="shared" si="1"/>
        <v>276462</v>
      </c>
      <c r="I45" s="151"/>
      <c r="J45" s="151"/>
      <c r="K45" s="151"/>
      <c r="L45" s="151"/>
      <c r="M45" s="151"/>
      <c r="N45" s="151"/>
      <c r="O45" s="151"/>
      <c r="P45" s="151"/>
      <c r="Q45" s="170">
        <v>15359</v>
      </c>
      <c r="R45" s="151"/>
      <c r="S45" s="151"/>
      <c r="T45" s="151"/>
    </row>
    <row r="46" spans="1:20" ht="24">
      <c r="A46" s="119">
        <v>34</v>
      </c>
      <c r="B46" s="23" t="s">
        <v>169</v>
      </c>
      <c r="C46" s="30" t="s">
        <v>169</v>
      </c>
      <c r="D46" s="162" t="s">
        <v>171</v>
      </c>
      <c r="E46" s="91" t="s">
        <v>0</v>
      </c>
      <c r="F46" s="155">
        <v>1</v>
      </c>
      <c r="G46" s="159">
        <v>15359</v>
      </c>
      <c r="H46" s="15">
        <f t="shared" si="1"/>
        <v>15359</v>
      </c>
      <c r="I46" s="151"/>
      <c r="J46" s="151"/>
      <c r="K46" s="151"/>
      <c r="L46" s="151"/>
      <c r="M46" s="151"/>
      <c r="N46" s="151"/>
      <c r="O46" s="151"/>
      <c r="P46" s="151"/>
      <c r="Q46" s="170">
        <v>15359</v>
      </c>
      <c r="R46" s="151"/>
      <c r="S46" s="151"/>
      <c r="T46" s="151"/>
    </row>
    <row r="47" spans="1:20" ht="24">
      <c r="A47" s="119">
        <v>35</v>
      </c>
      <c r="B47" s="23" t="s">
        <v>174</v>
      </c>
      <c r="C47" s="30" t="s">
        <v>259</v>
      </c>
      <c r="D47" s="162" t="s">
        <v>175</v>
      </c>
      <c r="E47" s="24" t="s">
        <v>0</v>
      </c>
      <c r="F47" s="155">
        <v>1</v>
      </c>
      <c r="G47" s="159">
        <v>95570</v>
      </c>
      <c r="H47" s="15">
        <f t="shared" si="1"/>
        <v>95570</v>
      </c>
      <c r="I47" s="151"/>
      <c r="J47" s="151"/>
      <c r="K47" s="151"/>
      <c r="L47" s="151"/>
      <c r="M47" s="151"/>
      <c r="N47" s="151"/>
      <c r="O47" s="151"/>
      <c r="P47" s="151"/>
      <c r="Q47" s="170">
        <v>95570</v>
      </c>
      <c r="R47" s="151"/>
      <c r="S47" s="151"/>
      <c r="T47" s="151"/>
    </row>
    <row r="48" spans="1:20" ht="39" customHeight="1">
      <c r="A48" s="124">
        <v>36</v>
      </c>
      <c r="B48" s="30" t="s">
        <v>271</v>
      </c>
      <c r="C48" s="30" t="s">
        <v>272</v>
      </c>
      <c r="D48" s="162" t="s">
        <v>152</v>
      </c>
      <c r="E48" s="24" t="s">
        <v>0</v>
      </c>
      <c r="F48" s="155">
        <v>1</v>
      </c>
      <c r="G48" s="159">
        <v>20479</v>
      </c>
      <c r="H48" s="15">
        <f t="shared" si="1"/>
        <v>20479</v>
      </c>
      <c r="I48" s="151"/>
      <c r="J48" s="151"/>
      <c r="K48" s="151"/>
      <c r="L48" s="151"/>
      <c r="M48" s="151"/>
      <c r="N48" s="151"/>
      <c r="O48" s="151"/>
      <c r="P48" s="151"/>
      <c r="Q48" s="170">
        <v>20479</v>
      </c>
      <c r="R48" s="151"/>
      <c r="S48" s="151"/>
      <c r="T48" s="151"/>
    </row>
    <row r="49" spans="1:20">
      <c r="A49" s="125">
        <v>37</v>
      </c>
      <c r="B49" s="92" t="s">
        <v>172</v>
      </c>
      <c r="C49" s="93" t="s">
        <v>172</v>
      </c>
      <c r="D49" s="165" t="s">
        <v>173</v>
      </c>
      <c r="E49" s="91" t="s">
        <v>0</v>
      </c>
      <c r="F49" s="155">
        <v>9</v>
      </c>
      <c r="G49" s="159">
        <v>27306</v>
      </c>
      <c r="H49" s="15">
        <f t="shared" si="1"/>
        <v>245754</v>
      </c>
      <c r="I49" s="151"/>
      <c r="J49" s="151"/>
      <c r="K49" s="151"/>
      <c r="L49" s="151"/>
      <c r="M49" s="151"/>
      <c r="N49" s="151"/>
      <c r="O49" s="151"/>
      <c r="P49" s="151"/>
      <c r="Q49" s="170">
        <v>27306</v>
      </c>
      <c r="R49" s="151"/>
      <c r="S49" s="151"/>
      <c r="T49" s="151"/>
    </row>
    <row r="50" spans="1:20" ht="24">
      <c r="A50" s="105">
        <v>38</v>
      </c>
      <c r="B50" s="17" t="s">
        <v>12</v>
      </c>
      <c r="C50" s="17" t="s">
        <v>11</v>
      </c>
      <c r="D50" s="161" t="s">
        <v>12</v>
      </c>
      <c r="E50" s="20" t="s">
        <v>0</v>
      </c>
      <c r="F50" s="155">
        <v>13</v>
      </c>
      <c r="G50" s="88">
        <v>73384</v>
      </c>
      <c r="H50" s="15">
        <f t="shared" si="1"/>
        <v>953992</v>
      </c>
      <c r="I50" s="151"/>
      <c r="J50" s="151"/>
      <c r="K50" s="151"/>
      <c r="L50" s="151"/>
      <c r="M50" s="151"/>
      <c r="N50" s="151"/>
      <c r="O50" s="151"/>
      <c r="P50" s="151"/>
      <c r="Q50" s="170">
        <v>73384</v>
      </c>
      <c r="R50" s="151"/>
      <c r="S50" s="151"/>
      <c r="T50" s="151"/>
    </row>
    <row r="51" spans="1:20" ht="24">
      <c r="A51" s="105">
        <v>39</v>
      </c>
      <c r="B51" s="17" t="s">
        <v>80</v>
      </c>
      <c r="C51" s="17" t="s">
        <v>11</v>
      </c>
      <c r="D51" s="161" t="s">
        <v>80</v>
      </c>
      <c r="E51" s="20" t="s">
        <v>0</v>
      </c>
      <c r="F51" s="155">
        <v>1</v>
      </c>
      <c r="G51" s="88">
        <v>20479</v>
      </c>
      <c r="H51" s="15">
        <f t="shared" si="1"/>
        <v>20479</v>
      </c>
      <c r="I51" s="151"/>
      <c r="J51" s="151"/>
      <c r="K51" s="151"/>
      <c r="L51" s="151"/>
      <c r="M51" s="151"/>
      <c r="N51" s="151"/>
      <c r="O51" s="151"/>
      <c r="P51" s="151"/>
      <c r="Q51" s="170">
        <v>20479</v>
      </c>
      <c r="R51" s="151"/>
      <c r="S51" s="151"/>
      <c r="T51" s="151"/>
    </row>
    <row r="52" spans="1:20" ht="24">
      <c r="A52" s="105">
        <v>40</v>
      </c>
      <c r="B52" s="17" t="s">
        <v>81</v>
      </c>
      <c r="C52" s="17" t="s">
        <v>11</v>
      </c>
      <c r="D52" s="161" t="s">
        <v>81</v>
      </c>
      <c r="E52" s="20" t="s">
        <v>0</v>
      </c>
      <c r="F52" s="155">
        <v>7</v>
      </c>
      <c r="G52" s="84">
        <v>29012</v>
      </c>
      <c r="H52" s="15">
        <f t="shared" si="1"/>
        <v>203084</v>
      </c>
      <c r="I52" s="151"/>
      <c r="J52" s="151"/>
      <c r="K52" s="151"/>
      <c r="L52" s="151"/>
      <c r="M52" s="151"/>
      <c r="N52" s="151"/>
      <c r="O52" s="151"/>
      <c r="P52" s="151"/>
      <c r="Q52" s="170">
        <v>29012</v>
      </c>
      <c r="R52" s="151"/>
      <c r="S52" s="151"/>
      <c r="T52" s="151"/>
    </row>
    <row r="53" spans="1:20">
      <c r="A53" s="48">
        <v>41</v>
      </c>
      <c r="B53" s="26" t="s">
        <v>61</v>
      </c>
      <c r="C53" s="26" t="s">
        <v>62</v>
      </c>
      <c r="D53" s="166" t="s">
        <v>62</v>
      </c>
      <c r="E53" s="27" t="s">
        <v>3</v>
      </c>
      <c r="F53" s="155">
        <v>3</v>
      </c>
      <c r="G53" s="24">
        <v>9045</v>
      </c>
      <c r="H53" s="15">
        <f t="shared" si="1"/>
        <v>27135</v>
      </c>
      <c r="I53" s="151"/>
      <c r="J53" s="151"/>
      <c r="K53" s="151"/>
      <c r="L53" s="151"/>
      <c r="M53" s="151"/>
      <c r="N53" s="151"/>
      <c r="O53" s="151"/>
      <c r="P53" s="151"/>
      <c r="Q53" s="170">
        <v>9045</v>
      </c>
      <c r="R53" s="151"/>
      <c r="S53" s="151"/>
      <c r="T53" s="151"/>
    </row>
    <row r="54" spans="1:20">
      <c r="A54" s="12">
        <v>42</v>
      </c>
      <c r="B54" s="23" t="s">
        <v>106</v>
      </c>
      <c r="C54" s="9" t="s">
        <v>82</v>
      </c>
      <c r="D54" s="162" t="s">
        <v>106</v>
      </c>
      <c r="E54" s="28" t="s">
        <v>0</v>
      </c>
      <c r="F54" s="155">
        <v>5</v>
      </c>
      <c r="G54" s="24">
        <v>200000</v>
      </c>
      <c r="H54" s="15">
        <f t="shared" si="1"/>
        <v>1000000</v>
      </c>
      <c r="I54" s="151"/>
      <c r="J54" s="151"/>
      <c r="K54" s="151"/>
      <c r="L54" s="151"/>
      <c r="M54" s="151"/>
      <c r="N54" s="151"/>
      <c r="O54" s="151"/>
      <c r="P54" s="151"/>
      <c r="Q54" s="194"/>
      <c r="R54" s="151"/>
      <c r="S54" s="151"/>
      <c r="T54" s="151"/>
    </row>
    <row r="55" spans="1:20">
      <c r="A55" s="12">
        <v>43</v>
      </c>
      <c r="B55" s="29" t="s">
        <v>107</v>
      </c>
      <c r="C55" s="9" t="s">
        <v>82</v>
      </c>
      <c r="D55" s="29" t="s">
        <v>107</v>
      </c>
      <c r="E55" s="28" t="s">
        <v>0</v>
      </c>
      <c r="F55" s="155">
        <v>5</v>
      </c>
      <c r="G55" s="24">
        <v>200000</v>
      </c>
      <c r="H55" s="15">
        <f t="shared" si="1"/>
        <v>1000000</v>
      </c>
      <c r="I55" s="151"/>
      <c r="J55" s="151"/>
      <c r="K55" s="151"/>
      <c r="L55" s="151"/>
      <c r="M55" s="151"/>
      <c r="N55" s="151"/>
      <c r="O55" s="151"/>
      <c r="P55" s="151"/>
      <c r="Q55" s="194"/>
      <c r="R55" s="151"/>
      <c r="S55" s="151"/>
      <c r="T55" s="151"/>
    </row>
    <row r="56" spans="1:20" ht="38.25">
      <c r="A56" s="126">
        <v>44</v>
      </c>
      <c r="B56" s="94" t="s">
        <v>236</v>
      </c>
      <c r="C56" s="9" t="s">
        <v>14</v>
      </c>
      <c r="D56" s="167" t="s">
        <v>216</v>
      </c>
      <c r="E56" s="20" t="s">
        <v>0</v>
      </c>
      <c r="F56" s="155">
        <v>2</v>
      </c>
      <c r="G56" s="89">
        <v>23892</v>
      </c>
      <c r="H56" s="15">
        <f t="shared" si="1"/>
        <v>47784</v>
      </c>
      <c r="I56" s="151"/>
      <c r="J56" s="151"/>
      <c r="K56" s="151"/>
      <c r="L56" s="151"/>
      <c r="M56" s="151"/>
      <c r="N56" s="151"/>
      <c r="O56" s="151"/>
      <c r="P56" s="151"/>
      <c r="Q56" s="170">
        <v>23892</v>
      </c>
      <c r="R56" s="151"/>
      <c r="S56" s="151"/>
      <c r="T56" s="151"/>
    </row>
    <row r="57" spans="1:20" ht="38.25">
      <c r="A57" s="127">
        <v>45</v>
      </c>
      <c r="B57" s="94" t="s">
        <v>208</v>
      </c>
      <c r="C57" s="9" t="s">
        <v>14</v>
      </c>
      <c r="D57" s="167" t="s">
        <v>217</v>
      </c>
      <c r="E57" s="20" t="s">
        <v>0</v>
      </c>
      <c r="F57" s="155">
        <v>2</v>
      </c>
      <c r="G57" s="89">
        <v>17066</v>
      </c>
      <c r="H57" s="15">
        <f t="shared" si="1"/>
        <v>34132</v>
      </c>
      <c r="I57" s="151"/>
      <c r="J57" s="151"/>
      <c r="K57" s="151"/>
      <c r="L57" s="151"/>
      <c r="M57" s="151"/>
      <c r="N57" s="151"/>
      <c r="O57" s="151"/>
      <c r="P57" s="151"/>
      <c r="Q57" s="170">
        <v>17066</v>
      </c>
      <c r="R57" s="151"/>
      <c r="S57" s="151"/>
      <c r="T57" s="151"/>
    </row>
    <row r="58" spans="1:20">
      <c r="A58" s="127">
        <v>46</v>
      </c>
      <c r="B58" s="99" t="s">
        <v>209</v>
      </c>
      <c r="C58" s="9" t="s">
        <v>14</v>
      </c>
      <c r="D58" s="167" t="s">
        <v>218</v>
      </c>
      <c r="E58" s="20" t="s">
        <v>0</v>
      </c>
      <c r="F58" s="155">
        <v>1</v>
      </c>
      <c r="G58" s="89">
        <v>22186</v>
      </c>
      <c r="H58" s="15">
        <f t="shared" si="1"/>
        <v>22186</v>
      </c>
      <c r="I58" s="151"/>
      <c r="J58" s="151"/>
      <c r="K58" s="151"/>
      <c r="L58" s="151"/>
      <c r="M58" s="151"/>
      <c r="N58" s="151"/>
      <c r="O58" s="151"/>
      <c r="P58" s="151"/>
      <c r="Q58" s="170">
        <v>22186</v>
      </c>
      <c r="R58" s="151"/>
      <c r="S58" s="151"/>
      <c r="T58" s="151"/>
    </row>
    <row r="59" spans="1:20">
      <c r="A59" s="127">
        <v>47</v>
      </c>
      <c r="B59" s="99" t="s">
        <v>210</v>
      </c>
      <c r="C59" s="9" t="s">
        <v>14</v>
      </c>
      <c r="D59" s="167" t="s">
        <v>216</v>
      </c>
      <c r="E59" s="20" t="s">
        <v>0</v>
      </c>
      <c r="F59" s="155">
        <v>1</v>
      </c>
      <c r="G59" s="89">
        <v>61438</v>
      </c>
      <c r="H59" s="15">
        <f t="shared" si="1"/>
        <v>61438</v>
      </c>
      <c r="I59" s="151"/>
      <c r="J59" s="151"/>
      <c r="K59" s="151"/>
      <c r="L59" s="151"/>
      <c r="M59" s="151"/>
      <c r="N59" s="151"/>
      <c r="O59" s="151"/>
      <c r="P59" s="151"/>
      <c r="Q59" s="170">
        <v>61438</v>
      </c>
      <c r="R59" s="151"/>
      <c r="S59" s="151"/>
      <c r="T59" s="151"/>
    </row>
    <row r="60" spans="1:20">
      <c r="A60" s="127">
        <v>48</v>
      </c>
      <c r="B60" s="99" t="s">
        <v>211</v>
      </c>
      <c r="C60" s="9" t="s">
        <v>14</v>
      </c>
      <c r="D60" s="167" t="s">
        <v>218</v>
      </c>
      <c r="E60" s="20" t="s">
        <v>0</v>
      </c>
      <c r="F60" s="155">
        <v>2</v>
      </c>
      <c r="G60" s="89">
        <v>23892</v>
      </c>
      <c r="H60" s="15">
        <f t="shared" si="1"/>
        <v>47784</v>
      </c>
      <c r="I60" s="151"/>
      <c r="J60" s="151"/>
      <c r="K60" s="151"/>
      <c r="L60" s="151"/>
      <c r="M60" s="151"/>
      <c r="N60" s="151"/>
      <c r="O60" s="151"/>
      <c r="P60" s="151"/>
      <c r="Q60" s="170">
        <v>23892</v>
      </c>
      <c r="R60" s="151"/>
      <c r="S60" s="151"/>
      <c r="T60" s="151"/>
    </row>
    <row r="61" spans="1:20">
      <c r="A61" s="127">
        <v>49</v>
      </c>
      <c r="B61" s="99" t="s">
        <v>212</v>
      </c>
      <c r="C61" s="9" t="s">
        <v>14</v>
      </c>
      <c r="D61" s="167" t="s">
        <v>216</v>
      </c>
      <c r="E61" s="20" t="s">
        <v>0</v>
      </c>
      <c r="F61" s="155">
        <v>1</v>
      </c>
      <c r="G61" s="89">
        <v>13653</v>
      </c>
      <c r="H61" s="15">
        <f t="shared" si="1"/>
        <v>13653</v>
      </c>
      <c r="I61" s="151"/>
      <c r="J61" s="151"/>
      <c r="K61" s="151"/>
      <c r="L61" s="151"/>
      <c r="M61" s="151"/>
      <c r="N61" s="151"/>
      <c r="O61" s="151"/>
      <c r="P61" s="151"/>
      <c r="Q61" s="170">
        <v>13653</v>
      </c>
      <c r="R61" s="151"/>
      <c r="S61" s="151"/>
      <c r="T61" s="151"/>
    </row>
    <row r="62" spans="1:20">
      <c r="A62" s="127">
        <v>50</v>
      </c>
      <c r="B62" s="99" t="s">
        <v>213</v>
      </c>
      <c r="C62" s="9" t="s">
        <v>14</v>
      </c>
      <c r="D62" s="167" t="s">
        <v>218</v>
      </c>
      <c r="E62" s="20" t="s">
        <v>0</v>
      </c>
      <c r="F62" s="155">
        <v>2</v>
      </c>
      <c r="G62" s="89">
        <v>23892</v>
      </c>
      <c r="H62" s="15">
        <f t="shared" si="1"/>
        <v>47784</v>
      </c>
      <c r="I62" s="151"/>
      <c r="J62" s="151"/>
      <c r="K62" s="151"/>
      <c r="L62" s="151"/>
      <c r="M62" s="151"/>
      <c r="N62" s="151"/>
      <c r="O62" s="151"/>
      <c r="P62" s="151"/>
      <c r="Q62" s="170">
        <v>23892</v>
      </c>
      <c r="R62" s="151"/>
      <c r="S62" s="151"/>
      <c r="T62" s="151"/>
    </row>
    <row r="63" spans="1:20">
      <c r="A63" s="128">
        <v>51</v>
      </c>
      <c r="B63" s="99" t="s">
        <v>214</v>
      </c>
      <c r="C63" s="9" t="s">
        <v>14</v>
      </c>
      <c r="D63" s="167" t="s">
        <v>216</v>
      </c>
      <c r="E63" s="20" t="s">
        <v>0</v>
      </c>
      <c r="F63" s="155">
        <v>2</v>
      </c>
      <c r="G63" s="89">
        <v>30719</v>
      </c>
      <c r="H63" s="15">
        <f t="shared" si="1"/>
        <v>61438</v>
      </c>
      <c r="I63" s="151"/>
      <c r="J63" s="151"/>
      <c r="K63" s="151"/>
      <c r="L63" s="151"/>
      <c r="M63" s="151"/>
      <c r="N63" s="151"/>
      <c r="O63" s="151"/>
      <c r="P63" s="151"/>
      <c r="Q63" s="170">
        <v>30719</v>
      </c>
      <c r="R63" s="151"/>
      <c r="S63" s="151"/>
      <c r="T63" s="151"/>
    </row>
    <row r="64" spans="1:20" ht="38.25">
      <c r="A64" s="128">
        <v>52</v>
      </c>
      <c r="B64" s="94" t="s">
        <v>215</v>
      </c>
      <c r="C64" s="9" t="s">
        <v>14</v>
      </c>
      <c r="D64" s="167" t="s">
        <v>216</v>
      </c>
      <c r="E64" s="20" t="s">
        <v>0</v>
      </c>
      <c r="F64" s="155">
        <v>2</v>
      </c>
      <c r="G64" s="89">
        <v>54611</v>
      </c>
      <c r="H64" s="15">
        <f t="shared" ref="H64:H126" si="2">SUM(F64)*G64</f>
        <v>109222</v>
      </c>
      <c r="I64" s="151"/>
      <c r="J64" s="151"/>
      <c r="K64" s="151"/>
      <c r="L64" s="151"/>
      <c r="M64" s="151"/>
      <c r="N64" s="151"/>
      <c r="O64" s="151"/>
      <c r="P64" s="151"/>
      <c r="Q64" s="170">
        <v>54611</v>
      </c>
      <c r="R64" s="151"/>
      <c r="S64" s="151"/>
      <c r="T64" s="151"/>
    </row>
    <row r="65" spans="1:20">
      <c r="A65" s="129">
        <v>53</v>
      </c>
      <c r="B65" s="80" t="s">
        <v>262</v>
      </c>
      <c r="C65" s="9" t="s">
        <v>14</v>
      </c>
      <c r="D65" s="168" t="s">
        <v>263</v>
      </c>
      <c r="E65" s="20" t="s">
        <v>0</v>
      </c>
      <c r="F65" s="155">
        <v>1</v>
      </c>
      <c r="G65" s="89">
        <v>54611</v>
      </c>
      <c r="H65" s="15">
        <f t="shared" si="2"/>
        <v>54611</v>
      </c>
      <c r="I65" s="151"/>
      <c r="J65" s="151"/>
      <c r="K65" s="151"/>
      <c r="L65" s="151"/>
      <c r="M65" s="151"/>
      <c r="N65" s="151"/>
      <c r="O65" s="151"/>
      <c r="P65" s="151"/>
      <c r="Q65" s="170">
        <v>54611</v>
      </c>
      <c r="R65" s="151"/>
      <c r="S65" s="151"/>
      <c r="T65" s="151"/>
    </row>
    <row r="66" spans="1:20">
      <c r="A66" s="128">
        <v>54</v>
      </c>
      <c r="B66" s="94" t="s">
        <v>264</v>
      </c>
      <c r="C66" s="9" t="s">
        <v>14</v>
      </c>
      <c r="D66" s="167" t="s">
        <v>265</v>
      </c>
      <c r="E66" s="20" t="s">
        <v>0</v>
      </c>
      <c r="F66" s="155">
        <v>1</v>
      </c>
      <c r="G66" s="89">
        <v>158714</v>
      </c>
      <c r="H66" s="15">
        <f t="shared" si="2"/>
        <v>158714</v>
      </c>
      <c r="I66" s="151"/>
      <c r="J66" s="151"/>
      <c r="K66" s="151"/>
      <c r="L66" s="151"/>
      <c r="M66" s="151"/>
      <c r="N66" s="151"/>
      <c r="O66" s="151"/>
      <c r="P66" s="151"/>
      <c r="Q66" s="170">
        <v>158714</v>
      </c>
      <c r="R66" s="151"/>
      <c r="S66" s="151"/>
      <c r="T66" s="151"/>
    </row>
    <row r="67" spans="1:20" ht="18.75" customHeight="1">
      <c r="A67" s="218" t="s">
        <v>315</v>
      </c>
      <c r="B67" s="218"/>
      <c r="C67" s="218"/>
      <c r="D67" s="218"/>
      <c r="E67" s="28"/>
      <c r="F67" s="11"/>
      <c r="G67" s="24"/>
      <c r="H67" s="15"/>
      <c r="I67" s="151"/>
      <c r="J67" s="151"/>
      <c r="K67" s="151"/>
      <c r="L67" s="151"/>
      <c r="M67" s="151"/>
      <c r="N67" s="151"/>
      <c r="O67" s="151"/>
      <c r="P67" s="151"/>
      <c r="Q67" s="151"/>
      <c r="R67" s="151"/>
      <c r="S67" s="151"/>
      <c r="T67" s="151"/>
    </row>
    <row r="68" spans="1:20" ht="23.25" customHeight="1">
      <c r="A68" s="79">
        <v>55</v>
      </c>
      <c r="B68" s="23" t="s">
        <v>136</v>
      </c>
      <c r="C68" s="23" t="s">
        <v>115</v>
      </c>
      <c r="D68" s="32" t="s">
        <v>137</v>
      </c>
      <c r="E68" s="24" t="s">
        <v>0</v>
      </c>
      <c r="F68" s="155">
        <v>67</v>
      </c>
      <c r="G68" s="24">
        <v>27000</v>
      </c>
      <c r="H68" s="15">
        <f>SUM(F68)*G68</f>
        <v>1809000</v>
      </c>
      <c r="I68" s="152">
        <v>19000</v>
      </c>
      <c r="J68" s="170">
        <v>27000</v>
      </c>
      <c r="K68" s="151"/>
      <c r="L68" s="151"/>
      <c r="M68" s="151"/>
      <c r="N68" s="151"/>
      <c r="O68" s="151"/>
      <c r="P68" s="151"/>
      <c r="Q68" s="151"/>
      <c r="R68" s="151"/>
      <c r="S68" s="151"/>
      <c r="T68" s="151"/>
    </row>
    <row r="69" spans="1:20">
      <c r="A69" s="79">
        <v>56</v>
      </c>
      <c r="B69" s="23" t="s">
        <v>83</v>
      </c>
      <c r="C69" s="23" t="s">
        <v>116</v>
      </c>
      <c r="D69" s="29" t="s">
        <v>113</v>
      </c>
      <c r="E69" s="24" t="s">
        <v>0</v>
      </c>
      <c r="F69" s="155">
        <v>50</v>
      </c>
      <c r="G69" s="24">
        <v>29000</v>
      </c>
      <c r="H69" s="15">
        <f t="shared" si="2"/>
        <v>1450000</v>
      </c>
      <c r="I69" s="152">
        <v>21000</v>
      </c>
      <c r="J69" s="170">
        <v>29000</v>
      </c>
      <c r="K69" s="151"/>
      <c r="L69" s="151"/>
      <c r="M69" s="151"/>
      <c r="N69" s="151"/>
      <c r="O69" s="151"/>
      <c r="P69" s="151"/>
      <c r="Q69" s="151"/>
      <c r="R69" s="151"/>
      <c r="S69" s="151"/>
      <c r="T69" s="151"/>
    </row>
    <row r="70" spans="1:20" ht="26.25" customHeight="1">
      <c r="A70" s="79">
        <v>57</v>
      </c>
      <c r="B70" s="23" t="s">
        <v>132</v>
      </c>
      <c r="C70" s="30" t="s">
        <v>133</v>
      </c>
      <c r="D70" s="162" t="s">
        <v>180</v>
      </c>
      <c r="E70" s="24" t="s">
        <v>0</v>
      </c>
      <c r="F70" s="155">
        <v>55</v>
      </c>
      <c r="G70" s="24">
        <v>86000</v>
      </c>
      <c r="H70" s="15">
        <f t="shared" si="2"/>
        <v>4730000</v>
      </c>
      <c r="I70" s="151"/>
      <c r="J70" s="170">
        <v>86000</v>
      </c>
      <c r="K70" s="151"/>
      <c r="L70" s="151"/>
      <c r="M70" s="151"/>
      <c r="N70" s="151"/>
      <c r="O70" s="151"/>
      <c r="P70" s="151"/>
      <c r="Q70" s="151"/>
      <c r="R70" s="151"/>
      <c r="S70" s="151"/>
      <c r="T70" s="151"/>
    </row>
    <row r="71" spans="1:20" ht="24" customHeight="1">
      <c r="A71" s="79">
        <v>58</v>
      </c>
      <c r="B71" s="75" t="s">
        <v>134</v>
      </c>
      <c r="C71" s="23" t="s">
        <v>117</v>
      </c>
      <c r="D71" s="29" t="s">
        <v>135</v>
      </c>
      <c r="E71" s="24" t="s">
        <v>0</v>
      </c>
      <c r="F71" s="155">
        <v>50</v>
      </c>
      <c r="G71" s="24">
        <v>29000</v>
      </c>
      <c r="H71" s="15">
        <f t="shared" si="2"/>
        <v>1450000</v>
      </c>
      <c r="I71" s="152">
        <v>21000</v>
      </c>
      <c r="J71" s="170">
        <v>29000</v>
      </c>
      <c r="K71" s="151"/>
      <c r="L71" s="151"/>
      <c r="M71" s="151"/>
      <c r="N71" s="151"/>
      <c r="O71" s="151"/>
      <c r="P71" s="151"/>
      <c r="Q71" s="151"/>
      <c r="R71" s="151"/>
      <c r="S71" s="151"/>
      <c r="T71" s="151"/>
    </row>
    <row r="72" spans="1:20">
      <c r="A72" s="79">
        <v>59</v>
      </c>
      <c r="B72" s="22" t="s">
        <v>138</v>
      </c>
      <c r="C72" s="22" t="s">
        <v>118</v>
      </c>
      <c r="D72" s="164" t="s">
        <v>139</v>
      </c>
      <c r="E72" s="24" t="s">
        <v>0</v>
      </c>
      <c r="F72" s="155">
        <v>55</v>
      </c>
      <c r="G72" s="24">
        <v>43000</v>
      </c>
      <c r="H72" s="15">
        <f t="shared" si="2"/>
        <v>2365000</v>
      </c>
      <c r="I72" s="152">
        <v>30000</v>
      </c>
      <c r="J72" s="170">
        <v>43000</v>
      </c>
      <c r="K72" s="151"/>
      <c r="L72" s="151"/>
      <c r="M72" s="151"/>
      <c r="N72" s="151"/>
      <c r="O72" s="151"/>
      <c r="P72" s="151"/>
      <c r="Q72" s="151"/>
      <c r="R72" s="151"/>
      <c r="S72" s="151"/>
      <c r="T72" s="151"/>
    </row>
    <row r="73" spans="1:20">
      <c r="A73" s="79">
        <v>60</v>
      </c>
      <c r="B73" s="23" t="s">
        <v>140</v>
      </c>
      <c r="C73" s="23" t="s">
        <v>119</v>
      </c>
      <c r="D73" s="162" t="s">
        <v>114</v>
      </c>
      <c r="E73" s="24" t="s">
        <v>0</v>
      </c>
      <c r="F73" s="155">
        <v>94</v>
      </c>
      <c r="G73" s="24">
        <v>36000</v>
      </c>
      <c r="H73" s="15">
        <f t="shared" si="2"/>
        <v>3384000</v>
      </c>
      <c r="I73" s="152">
        <v>30000</v>
      </c>
      <c r="J73" s="170">
        <v>36000</v>
      </c>
      <c r="K73" s="151"/>
      <c r="L73" s="151"/>
      <c r="M73" s="151"/>
      <c r="N73" s="151"/>
      <c r="O73" s="151"/>
      <c r="P73" s="151"/>
      <c r="Q73" s="151"/>
      <c r="R73" s="151"/>
      <c r="S73" s="151"/>
      <c r="T73" s="151"/>
    </row>
    <row r="74" spans="1:20">
      <c r="A74" s="130">
        <v>61</v>
      </c>
      <c r="B74" s="23" t="s">
        <v>141</v>
      </c>
      <c r="C74" s="23" t="s">
        <v>120</v>
      </c>
      <c r="D74" s="162" t="s">
        <v>142</v>
      </c>
      <c r="E74" s="24" t="s">
        <v>0</v>
      </c>
      <c r="F74" s="155">
        <v>39</v>
      </c>
      <c r="G74" s="24">
        <v>23000</v>
      </c>
      <c r="H74" s="15">
        <f t="shared" si="2"/>
        <v>897000</v>
      </c>
      <c r="I74" s="152">
        <v>21000</v>
      </c>
      <c r="J74" s="170">
        <v>23000</v>
      </c>
      <c r="K74" s="151"/>
      <c r="L74" s="151"/>
      <c r="M74" s="151"/>
      <c r="N74" s="151"/>
      <c r="O74" s="151"/>
      <c r="P74" s="151"/>
      <c r="Q74" s="151"/>
      <c r="R74" s="151"/>
      <c r="S74" s="151"/>
      <c r="T74" s="151"/>
    </row>
    <row r="75" spans="1:20">
      <c r="A75" s="79">
        <v>62</v>
      </c>
      <c r="B75" s="23" t="s">
        <v>184</v>
      </c>
      <c r="C75" s="23" t="s">
        <v>15</v>
      </c>
      <c r="D75" s="162" t="s">
        <v>143</v>
      </c>
      <c r="E75" s="24" t="s">
        <v>0</v>
      </c>
      <c r="F75" s="155">
        <v>30</v>
      </c>
      <c r="G75" s="24">
        <v>162000</v>
      </c>
      <c r="H75" s="15">
        <f t="shared" si="2"/>
        <v>4860000</v>
      </c>
      <c r="I75" s="152">
        <v>98000</v>
      </c>
      <c r="J75" s="170">
        <v>162000</v>
      </c>
      <c r="K75" s="151"/>
      <c r="L75" s="151"/>
      <c r="M75" s="151"/>
      <c r="N75" s="151"/>
      <c r="O75" s="151"/>
      <c r="P75" s="151"/>
      <c r="Q75" s="151"/>
      <c r="R75" s="151"/>
      <c r="S75" s="151"/>
      <c r="T75" s="151"/>
    </row>
    <row r="76" spans="1:20" ht="27" customHeight="1">
      <c r="A76" s="79">
        <v>63</v>
      </c>
      <c r="B76" s="23" t="s">
        <v>144</v>
      </c>
      <c r="C76" s="23" t="s">
        <v>121</v>
      </c>
      <c r="D76" s="32" t="s">
        <v>144</v>
      </c>
      <c r="E76" s="24" t="s">
        <v>0</v>
      </c>
      <c r="F76" s="155">
        <v>76</v>
      </c>
      <c r="G76" s="24">
        <v>28000</v>
      </c>
      <c r="H76" s="15">
        <f t="shared" si="2"/>
        <v>2128000</v>
      </c>
      <c r="I76" s="152">
        <v>21000</v>
      </c>
      <c r="J76" s="170">
        <v>28000</v>
      </c>
      <c r="K76" s="151"/>
      <c r="L76" s="151"/>
      <c r="M76" s="151"/>
      <c r="N76" s="151"/>
      <c r="O76" s="151"/>
      <c r="P76" s="151"/>
      <c r="Q76" s="151"/>
      <c r="R76" s="151"/>
      <c r="S76" s="151"/>
      <c r="T76" s="151"/>
    </row>
    <row r="77" spans="1:20">
      <c r="A77" s="79">
        <v>64</v>
      </c>
      <c r="B77" s="23" t="s">
        <v>145</v>
      </c>
      <c r="C77" s="23" t="s">
        <v>122</v>
      </c>
      <c r="D77" s="162" t="s">
        <v>145</v>
      </c>
      <c r="E77" s="24" t="s">
        <v>0</v>
      </c>
      <c r="F77" s="155">
        <v>54</v>
      </c>
      <c r="G77" s="24">
        <v>71000</v>
      </c>
      <c r="H77" s="15">
        <f t="shared" si="2"/>
        <v>3834000</v>
      </c>
      <c r="I77" s="152">
        <v>42000</v>
      </c>
      <c r="J77" s="170">
        <v>71000</v>
      </c>
      <c r="K77" s="151"/>
      <c r="L77" s="151"/>
      <c r="M77" s="151"/>
      <c r="N77" s="151"/>
      <c r="O77" s="151"/>
      <c r="P77" s="151"/>
      <c r="Q77" s="151"/>
      <c r="R77" s="151"/>
      <c r="S77" s="151"/>
      <c r="T77" s="151"/>
    </row>
    <row r="78" spans="1:20" ht="24">
      <c r="A78" s="79">
        <v>65</v>
      </c>
      <c r="B78" s="23" t="s">
        <v>128</v>
      </c>
      <c r="C78" s="23" t="s">
        <v>123</v>
      </c>
      <c r="D78" s="32" t="s">
        <v>129</v>
      </c>
      <c r="E78" s="24" t="s">
        <v>0</v>
      </c>
      <c r="F78" s="155">
        <v>1</v>
      </c>
      <c r="G78" s="13">
        <v>44000</v>
      </c>
      <c r="H78" s="15">
        <f t="shared" si="2"/>
        <v>44000</v>
      </c>
      <c r="I78" s="151"/>
      <c r="J78" s="170">
        <v>44000</v>
      </c>
      <c r="K78" s="151"/>
      <c r="L78" s="151"/>
      <c r="M78" s="151"/>
      <c r="N78" s="151"/>
      <c r="O78" s="151"/>
      <c r="P78" s="151"/>
      <c r="Q78" s="151"/>
      <c r="R78" s="151"/>
      <c r="S78" s="151"/>
      <c r="T78" s="151"/>
    </row>
    <row r="79" spans="1:20" ht="24">
      <c r="A79" s="79">
        <v>66</v>
      </c>
      <c r="B79" s="23" t="s">
        <v>112</v>
      </c>
      <c r="C79" s="30" t="s">
        <v>130</v>
      </c>
      <c r="D79" s="162" t="s">
        <v>131</v>
      </c>
      <c r="E79" s="24" t="s">
        <v>0</v>
      </c>
      <c r="F79" s="155">
        <v>54</v>
      </c>
      <c r="G79" s="13">
        <v>35000</v>
      </c>
      <c r="H79" s="15">
        <f t="shared" si="2"/>
        <v>1890000</v>
      </c>
      <c r="I79" s="151"/>
      <c r="J79" s="170">
        <v>35000</v>
      </c>
      <c r="K79" s="151"/>
      <c r="L79" s="151"/>
      <c r="M79" s="151"/>
      <c r="N79" s="151"/>
      <c r="O79" s="151"/>
      <c r="P79" s="151"/>
      <c r="Q79" s="151"/>
      <c r="R79" s="151"/>
      <c r="S79" s="151"/>
      <c r="T79" s="151"/>
    </row>
    <row r="80" spans="1:20">
      <c r="A80" s="79">
        <v>67</v>
      </c>
      <c r="B80" s="22" t="s">
        <v>146</v>
      </c>
      <c r="C80" s="22" t="s">
        <v>124</v>
      </c>
      <c r="D80" s="164" t="s">
        <v>146</v>
      </c>
      <c r="E80" s="24" t="s">
        <v>0</v>
      </c>
      <c r="F80" s="155">
        <v>6</v>
      </c>
      <c r="G80" s="13">
        <v>840000</v>
      </c>
      <c r="H80" s="15">
        <f t="shared" si="2"/>
        <v>5040000</v>
      </c>
      <c r="I80" s="152">
        <v>420000</v>
      </c>
      <c r="J80" s="170">
        <v>840000</v>
      </c>
      <c r="K80" s="151"/>
      <c r="L80" s="151"/>
      <c r="M80" s="151"/>
      <c r="N80" s="151"/>
      <c r="O80" s="151"/>
      <c r="P80" s="151"/>
      <c r="Q80" s="151"/>
      <c r="R80" s="151"/>
      <c r="S80" s="151"/>
      <c r="T80" s="151"/>
    </row>
    <row r="81" spans="1:20" ht="60" customHeight="1">
      <c r="A81" s="79">
        <v>68</v>
      </c>
      <c r="B81" s="30" t="s">
        <v>148</v>
      </c>
      <c r="C81" s="23" t="s">
        <v>147</v>
      </c>
      <c r="D81" s="32" t="s">
        <v>148</v>
      </c>
      <c r="E81" s="24" t="s">
        <v>0</v>
      </c>
      <c r="F81" s="155">
        <v>5</v>
      </c>
      <c r="G81" s="31">
        <v>190000</v>
      </c>
      <c r="H81" s="15">
        <f t="shared" si="2"/>
        <v>950000</v>
      </c>
      <c r="I81" s="151"/>
      <c r="J81" s="170">
        <v>190000</v>
      </c>
      <c r="K81" s="151"/>
      <c r="L81" s="151"/>
      <c r="M81" s="151"/>
      <c r="N81" s="151"/>
      <c r="O81" s="151"/>
      <c r="P81" s="151"/>
      <c r="Q81" s="151"/>
      <c r="R81" s="151"/>
      <c r="S81" s="151"/>
      <c r="T81" s="151"/>
    </row>
    <row r="82" spans="1:20" ht="50.25" customHeight="1">
      <c r="A82" s="79">
        <v>69</v>
      </c>
      <c r="B82" s="32" t="s">
        <v>126</v>
      </c>
      <c r="C82" s="30" t="s">
        <v>127</v>
      </c>
      <c r="D82" s="32" t="s">
        <v>127</v>
      </c>
      <c r="E82" s="24" t="s">
        <v>0</v>
      </c>
      <c r="F82" s="155">
        <v>5</v>
      </c>
      <c r="G82" s="153">
        <v>67000</v>
      </c>
      <c r="H82" s="15">
        <f t="shared" si="2"/>
        <v>335000</v>
      </c>
      <c r="I82" s="151"/>
      <c r="J82" s="170">
        <v>67000</v>
      </c>
      <c r="K82" s="151"/>
      <c r="L82" s="151"/>
      <c r="M82" s="151"/>
      <c r="N82" s="151"/>
      <c r="O82" s="151"/>
      <c r="P82" s="151"/>
      <c r="Q82" s="151"/>
      <c r="R82" s="151"/>
      <c r="S82" s="151"/>
      <c r="T82" s="151"/>
    </row>
    <row r="83" spans="1:20" ht="16.5" customHeight="1">
      <c r="A83" s="79">
        <v>70</v>
      </c>
      <c r="B83" s="32" t="s">
        <v>269</v>
      </c>
      <c r="C83" s="30"/>
      <c r="D83" s="32"/>
      <c r="E83" s="24" t="s">
        <v>41</v>
      </c>
      <c r="F83" s="155">
        <v>7</v>
      </c>
      <c r="G83" s="153">
        <v>95300</v>
      </c>
      <c r="H83" s="15">
        <f t="shared" si="2"/>
        <v>667100</v>
      </c>
      <c r="I83" s="151"/>
      <c r="J83" s="170">
        <v>95300</v>
      </c>
      <c r="K83" s="151"/>
      <c r="L83" s="151"/>
      <c r="M83" s="151"/>
      <c r="N83" s="151"/>
      <c r="O83" s="151"/>
      <c r="P83" s="151"/>
      <c r="Q83" s="151"/>
      <c r="R83" s="151"/>
      <c r="S83" s="151"/>
      <c r="T83" s="151"/>
    </row>
    <row r="84" spans="1:20" ht="17.25" customHeight="1">
      <c r="A84" s="79">
        <v>71</v>
      </c>
      <c r="B84" s="22" t="s">
        <v>186</v>
      </c>
      <c r="C84" s="22" t="s">
        <v>203</v>
      </c>
      <c r="D84" s="164" t="s">
        <v>187</v>
      </c>
      <c r="E84" s="28" t="s">
        <v>0</v>
      </c>
      <c r="F84" s="155">
        <v>2</v>
      </c>
      <c r="G84" s="13">
        <v>119000</v>
      </c>
      <c r="H84" s="15">
        <f t="shared" si="2"/>
        <v>238000</v>
      </c>
      <c r="I84" s="152">
        <v>98000</v>
      </c>
      <c r="J84" s="170">
        <v>119000</v>
      </c>
      <c r="K84" s="151"/>
      <c r="L84" s="151"/>
      <c r="M84" s="151"/>
      <c r="N84" s="151"/>
      <c r="O84" s="151"/>
      <c r="P84" s="151"/>
      <c r="Q84" s="151"/>
      <c r="R84" s="151"/>
      <c r="S84" s="151"/>
      <c r="T84" s="151"/>
    </row>
    <row r="85" spans="1:20" ht="15" customHeight="1">
      <c r="A85" s="219" t="s">
        <v>318</v>
      </c>
      <c r="B85" s="220"/>
      <c r="C85" s="220"/>
      <c r="D85" s="220"/>
      <c r="E85" s="28"/>
      <c r="F85" s="24"/>
      <c r="G85" s="13"/>
      <c r="H85" s="15"/>
      <c r="I85" s="151"/>
      <c r="J85" s="151"/>
      <c r="K85" s="151"/>
      <c r="L85" s="151"/>
      <c r="M85" s="151"/>
      <c r="N85" s="151"/>
      <c r="O85" s="151"/>
      <c r="P85" s="151"/>
      <c r="Q85" s="151"/>
      <c r="R85" s="151"/>
      <c r="S85" s="151"/>
      <c r="T85" s="151"/>
    </row>
    <row r="86" spans="1:20" ht="54" customHeight="1">
      <c r="A86" s="95">
        <v>72</v>
      </c>
      <c r="B86" s="108" t="s">
        <v>228</v>
      </c>
      <c r="C86" s="109" t="s">
        <v>228</v>
      </c>
      <c r="D86" s="169" t="s">
        <v>228</v>
      </c>
      <c r="E86" s="28" t="s">
        <v>235</v>
      </c>
      <c r="F86" s="24">
        <v>1</v>
      </c>
      <c r="G86" s="101">
        <v>222000</v>
      </c>
      <c r="H86" s="15">
        <f t="shared" si="2"/>
        <v>222000</v>
      </c>
      <c r="I86" s="151"/>
      <c r="J86" s="170">
        <v>222000</v>
      </c>
      <c r="K86" s="151"/>
      <c r="L86" s="151"/>
      <c r="M86" s="151"/>
      <c r="N86" s="151"/>
      <c r="O86" s="151"/>
      <c r="P86" s="151"/>
      <c r="Q86" s="151"/>
      <c r="R86" s="151"/>
      <c r="S86" s="151"/>
      <c r="T86" s="151"/>
    </row>
    <row r="87" spans="1:20" ht="45" customHeight="1">
      <c r="A87" s="95">
        <v>73</v>
      </c>
      <c r="B87" s="109" t="s">
        <v>229</v>
      </c>
      <c r="C87" s="108" t="s">
        <v>229</v>
      </c>
      <c r="D87" s="169" t="s">
        <v>229</v>
      </c>
      <c r="E87" s="28" t="s">
        <v>41</v>
      </c>
      <c r="F87" s="24">
        <v>1</v>
      </c>
      <c r="G87" s="101">
        <v>269000</v>
      </c>
      <c r="H87" s="15">
        <f t="shared" si="2"/>
        <v>269000</v>
      </c>
      <c r="I87" s="151"/>
      <c r="J87" s="170">
        <v>269000</v>
      </c>
      <c r="K87" s="151"/>
      <c r="L87" s="151"/>
      <c r="M87" s="151"/>
      <c r="N87" s="151"/>
      <c r="O87" s="151"/>
      <c r="P87" s="151"/>
      <c r="Q87" s="151"/>
      <c r="R87" s="151"/>
      <c r="S87" s="151"/>
      <c r="T87" s="151"/>
    </row>
    <row r="88" spans="1:20" ht="50.25" customHeight="1">
      <c r="A88" s="96">
        <v>74</v>
      </c>
      <c r="B88" s="109" t="s">
        <v>230</v>
      </c>
      <c r="C88" s="109" t="s">
        <v>230</v>
      </c>
      <c r="D88" s="169" t="s">
        <v>230</v>
      </c>
      <c r="E88" s="28" t="s">
        <v>41</v>
      </c>
      <c r="F88" s="24">
        <v>1</v>
      </c>
      <c r="G88" s="101">
        <v>168000</v>
      </c>
      <c r="H88" s="15">
        <f t="shared" si="2"/>
        <v>168000</v>
      </c>
      <c r="I88" s="151"/>
      <c r="J88" s="170">
        <v>168000</v>
      </c>
      <c r="K88" s="151"/>
      <c r="L88" s="151"/>
      <c r="M88" s="151"/>
      <c r="N88" s="151"/>
      <c r="O88" s="151"/>
      <c r="P88" s="151"/>
      <c r="Q88" s="151"/>
      <c r="R88" s="151"/>
      <c r="S88" s="151"/>
      <c r="T88" s="151"/>
    </row>
    <row r="89" spans="1:20" ht="32.25" customHeight="1">
      <c r="A89" s="95">
        <v>75</v>
      </c>
      <c r="B89" s="108" t="s">
        <v>231</v>
      </c>
      <c r="C89" s="109" t="s">
        <v>231</v>
      </c>
      <c r="D89" s="169" t="s">
        <v>231</v>
      </c>
      <c r="E89" s="28" t="s">
        <v>41</v>
      </c>
      <c r="F89" s="24">
        <v>1</v>
      </c>
      <c r="G89" s="101">
        <v>187000</v>
      </c>
      <c r="H89" s="15">
        <f t="shared" si="2"/>
        <v>187000</v>
      </c>
      <c r="I89" s="151"/>
      <c r="J89" s="170">
        <v>187000</v>
      </c>
      <c r="K89" s="151"/>
      <c r="L89" s="151"/>
      <c r="M89" s="151"/>
      <c r="N89" s="151"/>
      <c r="O89" s="151"/>
      <c r="P89" s="151"/>
      <c r="Q89" s="151"/>
      <c r="R89" s="151"/>
      <c r="S89" s="151"/>
      <c r="T89" s="151"/>
    </row>
    <row r="90" spans="1:20" ht="61.5" customHeight="1">
      <c r="A90" s="96">
        <v>76</v>
      </c>
      <c r="B90" s="109" t="s">
        <v>232</v>
      </c>
      <c r="C90" s="109" t="s">
        <v>232</v>
      </c>
      <c r="D90" s="169" t="s">
        <v>232</v>
      </c>
      <c r="E90" s="28" t="s">
        <v>13</v>
      </c>
      <c r="F90" s="24">
        <v>1</v>
      </c>
      <c r="G90" s="101">
        <v>148000</v>
      </c>
      <c r="H90" s="15">
        <f t="shared" si="2"/>
        <v>148000</v>
      </c>
      <c r="I90" s="151"/>
      <c r="J90" s="170">
        <v>148000</v>
      </c>
      <c r="K90" s="151"/>
      <c r="L90" s="151"/>
      <c r="M90" s="151"/>
      <c r="N90" s="151"/>
      <c r="O90" s="151"/>
      <c r="P90" s="151"/>
      <c r="Q90" s="151"/>
      <c r="R90" s="151"/>
      <c r="S90" s="151"/>
      <c r="T90" s="151"/>
    </row>
    <row r="91" spans="1:20" ht="53.25" customHeight="1">
      <c r="A91" s="95">
        <v>77</v>
      </c>
      <c r="B91" s="108" t="s">
        <v>204</v>
      </c>
      <c r="C91" s="109" t="s">
        <v>204</v>
      </c>
      <c r="D91" s="169" t="s">
        <v>204</v>
      </c>
      <c r="E91" s="28" t="s">
        <v>41</v>
      </c>
      <c r="F91" s="24">
        <v>3</v>
      </c>
      <c r="G91" s="101">
        <v>165000</v>
      </c>
      <c r="H91" s="15">
        <f t="shared" si="2"/>
        <v>495000</v>
      </c>
      <c r="I91" s="151"/>
      <c r="J91" s="170">
        <v>165000</v>
      </c>
      <c r="K91" s="151"/>
      <c r="L91" s="151"/>
      <c r="M91" s="151"/>
      <c r="N91" s="151"/>
      <c r="O91" s="151"/>
      <c r="P91" s="151"/>
      <c r="Q91" s="151"/>
      <c r="R91" s="151"/>
      <c r="S91" s="151"/>
      <c r="T91" s="151"/>
    </row>
    <row r="92" spans="1:20" ht="42.75" customHeight="1">
      <c r="A92" s="96">
        <v>78</v>
      </c>
      <c r="B92" s="109" t="s">
        <v>233</v>
      </c>
      <c r="C92" s="108" t="s">
        <v>233</v>
      </c>
      <c r="D92" s="169" t="s">
        <v>233</v>
      </c>
      <c r="E92" s="28" t="s">
        <v>41</v>
      </c>
      <c r="F92" s="24">
        <v>1</v>
      </c>
      <c r="G92" s="101">
        <v>43000</v>
      </c>
      <c r="H92" s="15">
        <f t="shared" si="2"/>
        <v>43000</v>
      </c>
      <c r="I92" s="151"/>
      <c r="J92" s="170">
        <v>43000</v>
      </c>
      <c r="K92" s="151"/>
      <c r="L92" s="151"/>
      <c r="M92" s="151"/>
      <c r="N92" s="151"/>
      <c r="O92" s="151"/>
      <c r="P92" s="151"/>
      <c r="Q92" s="151"/>
      <c r="R92" s="151"/>
      <c r="S92" s="151"/>
      <c r="T92" s="151"/>
    </row>
    <row r="93" spans="1:20" ht="68.25" customHeight="1">
      <c r="A93" s="95">
        <v>79</v>
      </c>
      <c r="B93" s="109" t="s">
        <v>234</v>
      </c>
      <c r="C93" s="109" t="s">
        <v>234</v>
      </c>
      <c r="D93" s="169" t="s">
        <v>234</v>
      </c>
      <c r="E93" s="28" t="s">
        <v>41</v>
      </c>
      <c r="F93" s="24">
        <v>1</v>
      </c>
      <c r="G93" s="13">
        <v>46000</v>
      </c>
      <c r="H93" s="15">
        <f t="shared" si="2"/>
        <v>46000</v>
      </c>
      <c r="I93" s="151"/>
      <c r="J93" s="170">
        <v>46000</v>
      </c>
      <c r="K93" s="151"/>
      <c r="L93" s="151"/>
      <c r="M93" s="151"/>
      <c r="N93" s="151"/>
      <c r="O93" s="151"/>
      <c r="P93" s="151"/>
      <c r="Q93" s="151"/>
      <c r="R93" s="151"/>
      <c r="S93" s="151"/>
      <c r="T93" s="151"/>
    </row>
    <row r="94" spans="1:20" ht="15.75" customHeight="1">
      <c r="A94" s="221" t="s">
        <v>317</v>
      </c>
      <c r="B94" s="222"/>
      <c r="C94" s="222"/>
      <c r="D94" s="222"/>
      <c r="E94" s="223"/>
      <c r="F94" s="7"/>
      <c r="G94" s="90"/>
      <c r="H94" s="15"/>
      <c r="I94" s="151"/>
      <c r="J94" s="151"/>
      <c r="K94" s="151"/>
      <c r="L94" s="151"/>
      <c r="M94" s="151"/>
      <c r="N94" s="151"/>
      <c r="O94" s="151"/>
      <c r="P94" s="151"/>
      <c r="Q94" s="151"/>
      <c r="R94" s="151"/>
      <c r="S94" s="151"/>
      <c r="T94" s="151"/>
    </row>
    <row r="95" spans="1:20" ht="39.75" customHeight="1">
      <c r="A95" s="42">
        <v>80</v>
      </c>
      <c r="B95" s="77" t="s">
        <v>109</v>
      </c>
      <c r="C95" s="30" t="s">
        <v>108</v>
      </c>
      <c r="D95" s="77" t="s">
        <v>109</v>
      </c>
      <c r="E95" s="47" t="s">
        <v>0</v>
      </c>
      <c r="F95" s="24">
        <v>69</v>
      </c>
      <c r="G95" s="24">
        <v>13165.2</v>
      </c>
      <c r="H95" s="15">
        <f t="shared" si="2"/>
        <v>908398.8</v>
      </c>
      <c r="I95" s="151"/>
      <c r="J95" s="151"/>
      <c r="K95" s="151"/>
      <c r="L95" s="151"/>
      <c r="M95" s="151"/>
      <c r="N95" s="151"/>
      <c r="O95" s="151"/>
      <c r="P95" s="151"/>
      <c r="Q95" s="170">
        <v>13165</v>
      </c>
      <c r="R95" s="151"/>
      <c r="S95" s="151"/>
      <c r="T95" s="151"/>
    </row>
    <row r="96" spans="1:20" ht="38.25" customHeight="1">
      <c r="A96" s="42">
        <v>81</v>
      </c>
      <c r="B96" s="77" t="s">
        <v>110</v>
      </c>
      <c r="C96" s="30" t="s">
        <v>111</v>
      </c>
      <c r="D96" s="77" t="s">
        <v>110</v>
      </c>
      <c r="E96" s="47" t="s">
        <v>0</v>
      </c>
      <c r="F96" s="24">
        <v>3</v>
      </c>
      <c r="G96" s="24">
        <v>93619.199999999997</v>
      </c>
      <c r="H96" s="15">
        <f t="shared" si="2"/>
        <v>280857.59999999998</v>
      </c>
      <c r="I96" s="151"/>
      <c r="J96" s="151"/>
      <c r="K96" s="151"/>
      <c r="L96" s="151"/>
      <c r="M96" s="151"/>
      <c r="N96" s="151"/>
      <c r="O96" s="151"/>
      <c r="P96" s="151"/>
      <c r="Q96" s="170">
        <v>93619</v>
      </c>
      <c r="R96" s="151"/>
      <c r="S96" s="151"/>
      <c r="T96" s="151"/>
    </row>
    <row r="97" spans="1:20">
      <c r="A97" s="42">
        <v>82</v>
      </c>
      <c r="B97" s="77" t="s">
        <v>201</v>
      </c>
      <c r="C97" s="30" t="s">
        <v>202</v>
      </c>
      <c r="D97" s="77" t="s">
        <v>202</v>
      </c>
      <c r="E97" s="47" t="s">
        <v>0</v>
      </c>
      <c r="F97" s="24">
        <v>7</v>
      </c>
      <c r="G97" s="24">
        <v>42421.2</v>
      </c>
      <c r="H97" s="15">
        <f>SUM(F97)*G97</f>
        <v>296948.39999999997</v>
      </c>
      <c r="I97" s="151"/>
      <c r="J97" s="151"/>
      <c r="K97" s="151"/>
      <c r="L97" s="151"/>
      <c r="M97" s="151"/>
      <c r="N97" s="151"/>
      <c r="O97" s="151"/>
      <c r="P97" s="151"/>
      <c r="Q97" s="170">
        <v>42421</v>
      </c>
      <c r="R97" s="151"/>
      <c r="S97" s="151"/>
      <c r="T97" s="151"/>
    </row>
    <row r="98" spans="1:20" ht="24" customHeight="1">
      <c r="A98" s="212" t="s">
        <v>261</v>
      </c>
      <c r="B98" s="213"/>
      <c r="C98" s="213"/>
      <c r="D98" s="214"/>
      <c r="E98" s="18"/>
      <c r="F98" s="18"/>
      <c r="G98" s="157"/>
      <c r="H98" s="15"/>
      <c r="I98" s="151"/>
      <c r="J98" s="151"/>
      <c r="K98" s="151"/>
      <c r="L98" s="151"/>
      <c r="M98" s="151"/>
      <c r="N98" s="151"/>
      <c r="O98" s="151"/>
      <c r="P98" s="151"/>
      <c r="Q98" s="151"/>
      <c r="R98" s="151"/>
      <c r="S98" s="151"/>
      <c r="T98" s="151"/>
    </row>
    <row r="99" spans="1:20" ht="39" customHeight="1">
      <c r="A99" s="107">
        <v>83</v>
      </c>
      <c r="B99" s="17" t="s">
        <v>16</v>
      </c>
      <c r="C99" s="21" t="s">
        <v>17</v>
      </c>
      <c r="D99" s="17" t="s">
        <v>18</v>
      </c>
      <c r="E99" s="18" t="s">
        <v>0</v>
      </c>
      <c r="F99" s="155">
        <v>33</v>
      </c>
      <c r="G99" s="153">
        <v>36400</v>
      </c>
      <c r="H99" s="15">
        <f t="shared" si="2"/>
        <v>1201200</v>
      </c>
      <c r="I99" s="151"/>
      <c r="J99" s="151"/>
      <c r="K99" s="151"/>
      <c r="L99" s="151"/>
      <c r="M99" s="151"/>
      <c r="N99" s="151"/>
      <c r="O99" s="151"/>
      <c r="P99" s="170">
        <v>35300</v>
      </c>
      <c r="Q99" s="151"/>
      <c r="R99" s="151"/>
      <c r="S99" s="151"/>
      <c r="T99" s="151"/>
    </row>
    <row r="100" spans="1:20" ht="37.5" customHeight="1">
      <c r="A100" s="107">
        <v>84</v>
      </c>
      <c r="B100" s="17" t="s">
        <v>19</v>
      </c>
      <c r="C100" s="21" t="s">
        <v>20</v>
      </c>
      <c r="D100" s="17" t="s">
        <v>21</v>
      </c>
      <c r="E100" s="18" t="s">
        <v>0</v>
      </c>
      <c r="F100" s="155">
        <v>12</v>
      </c>
      <c r="G100" s="153">
        <v>104500</v>
      </c>
      <c r="H100" s="15">
        <f t="shared" si="2"/>
        <v>1254000</v>
      </c>
      <c r="I100" s="151"/>
      <c r="J100" s="151"/>
      <c r="K100" s="151"/>
      <c r="L100" s="151"/>
      <c r="M100" s="151"/>
      <c r="N100" s="151"/>
      <c r="O100" s="151"/>
      <c r="P100" s="170">
        <v>101500</v>
      </c>
      <c r="Q100" s="151"/>
      <c r="R100" s="151"/>
      <c r="S100" s="151"/>
      <c r="T100" s="151"/>
    </row>
    <row r="101" spans="1:20" ht="39" customHeight="1">
      <c r="A101" s="106">
        <v>85</v>
      </c>
      <c r="B101" s="33" t="s">
        <v>84</v>
      </c>
      <c r="C101" s="33" t="s">
        <v>85</v>
      </c>
      <c r="D101" s="33" t="s">
        <v>85</v>
      </c>
      <c r="E101" s="34" t="s">
        <v>47</v>
      </c>
      <c r="F101" s="155">
        <v>3</v>
      </c>
      <c r="G101" s="153">
        <v>10700</v>
      </c>
      <c r="H101" s="15">
        <f t="shared" si="2"/>
        <v>32100</v>
      </c>
      <c r="I101" s="151"/>
      <c r="J101" s="151"/>
      <c r="K101" s="151"/>
      <c r="L101" s="151"/>
      <c r="M101" s="151"/>
      <c r="N101" s="151"/>
      <c r="O101" s="151"/>
      <c r="P101" s="170">
        <v>10300</v>
      </c>
      <c r="Q101" s="151"/>
      <c r="R101" s="151"/>
      <c r="S101" s="151"/>
      <c r="T101" s="151"/>
    </row>
    <row r="102" spans="1:20" ht="28.5" customHeight="1">
      <c r="A102" s="107">
        <v>86</v>
      </c>
      <c r="B102" s="17" t="s">
        <v>268</v>
      </c>
      <c r="C102" s="33" t="s">
        <v>22</v>
      </c>
      <c r="D102" s="33" t="s">
        <v>22</v>
      </c>
      <c r="E102" s="18" t="s">
        <v>41</v>
      </c>
      <c r="F102" s="155">
        <v>69</v>
      </c>
      <c r="G102" s="153">
        <v>400</v>
      </c>
      <c r="H102" s="15">
        <f t="shared" si="2"/>
        <v>27600</v>
      </c>
      <c r="I102" s="151"/>
      <c r="J102" s="151"/>
      <c r="K102" s="151"/>
      <c r="L102" s="151"/>
      <c r="M102" s="151"/>
      <c r="N102" s="151"/>
      <c r="O102" s="151"/>
      <c r="P102" s="170">
        <v>340</v>
      </c>
      <c r="Q102" s="151"/>
      <c r="R102" s="151"/>
      <c r="S102" s="151"/>
      <c r="T102" s="151"/>
    </row>
    <row r="103" spans="1:20" ht="37.5" customHeight="1">
      <c r="A103" s="107">
        <v>87</v>
      </c>
      <c r="B103" s="17" t="s">
        <v>94</v>
      </c>
      <c r="C103" s="33" t="s">
        <v>95</v>
      </c>
      <c r="D103" s="33" t="s">
        <v>95</v>
      </c>
      <c r="E103" s="18" t="s">
        <v>96</v>
      </c>
      <c r="F103" s="155">
        <v>9</v>
      </c>
      <c r="G103" s="153">
        <v>29900</v>
      </c>
      <c r="H103" s="15">
        <f t="shared" si="2"/>
        <v>269100</v>
      </c>
      <c r="I103" s="151"/>
      <c r="J103" s="151"/>
      <c r="K103" s="151"/>
      <c r="L103" s="151"/>
      <c r="M103" s="151"/>
      <c r="N103" s="151"/>
      <c r="O103" s="151"/>
      <c r="P103" s="170">
        <v>29900</v>
      </c>
      <c r="Q103" s="151"/>
      <c r="R103" s="151"/>
      <c r="S103" s="151"/>
      <c r="T103" s="151"/>
    </row>
    <row r="104" spans="1:20">
      <c r="A104" s="212" t="s">
        <v>316</v>
      </c>
      <c r="B104" s="213"/>
      <c r="C104" s="213"/>
      <c r="D104" s="213"/>
      <c r="E104" s="214"/>
      <c r="F104" s="28"/>
      <c r="G104" s="82"/>
      <c r="H104" s="81"/>
      <c r="I104" s="151"/>
      <c r="J104" s="151"/>
      <c r="K104" s="151"/>
      <c r="L104" s="151"/>
      <c r="M104" s="151"/>
      <c r="N104" s="151"/>
      <c r="O104" s="151"/>
      <c r="P104" s="151"/>
      <c r="Q104" s="151"/>
      <c r="R104" s="151"/>
      <c r="S104" s="151"/>
      <c r="T104" s="151"/>
    </row>
    <row r="105" spans="1:20" ht="38.25" customHeight="1">
      <c r="A105" s="131">
        <v>88</v>
      </c>
      <c r="B105" s="9" t="s">
        <v>281</v>
      </c>
      <c r="C105" s="9" t="s">
        <v>281</v>
      </c>
      <c r="D105" s="9" t="s">
        <v>281</v>
      </c>
      <c r="E105" s="11" t="s">
        <v>237</v>
      </c>
      <c r="F105" s="155">
        <v>83</v>
      </c>
      <c r="G105" s="153">
        <v>29400</v>
      </c>
      <c r="H105" s="81">
        <f t="shared" si="2"/>
        <v>2440200</v>
      </c>
      <c r="I105" s="151"/>
      <c r="J105" s="151"/>
      <c r="K105" s="151"/>
      <c r="L105" s="151"/>
      <c r="M105" s="151"/>
      <c r="N105" s="151"/>
      <c r="O105" s="152">
        <v>29400</v>
      </c>
      <c r="P105" s="151"/>
      <c r="Q105" s="151"/>
      <c r="R105" s="170">
        <v>29350</v>
      </c>
      <c r="S105" s="151"/>
      <c r="T105" s="151"/>
    </row>
    <row r="106" spans="1:20" ht="38.25" customHeight="1">
      <c r="A106" s="131">
        <v>89</v>
      </c>
      <c r="B106" s="9" t="s">
        <v>282</v>
      </c>
      <c r="C106" s="9" t="s">
        <v>282</v>
      </c>
      <c r="D106" s="9" t="s">
        <v>282</v>
      </c>
      <c r="E106" s="11" t="s">
        <v>285</v>
      </c>
      <c r="F106" s="155">
        <v>42</v>
      </c>
      <c r="G106" s="153">
        <v>28800</v>
      </c>
      <c r="H106" s="81">
        <f t="shared" si="2"/>
        <v>1209600</v>
      </c>
      <c r="I106" s="151"/>
      <c r="J106" s="151"/>
      <c r="K106" s="151"/>
      <c r="L106" s="151"/>
      <c r="M106" s="151"/>
      <c r="N106" s="151"/>
      <c r="O106" s="152">
        <v>28800</v>
      </c>
      <c r="P106" s="151"/>
      <c r="Q106" s="151"/>
      <c r="R106" s="170">
        <v>28750</v>
      </c>
      <c r="S106" s="151"/>
      <c r="T106" s="151"/>
    </row>
    <row r="107" spans="1:20" ht="39" customHeight="1">
      <c r="A107" s="131">
        <v>90</v>
      </c>
      <c r="B107" s="9" t="s">
        <v>283</v>
      </c>
      <c r="C107" s="9" t="s">
        <v>283</v>
      </c>
      <c r="D107" s="9" t="s">
        <v>283</v>
      </c>
      <c r="E107" s="11" t="s">
        <v>237</v>
      </c>
      <c r="F107" s="155">
        <v>23</v>
      </c>
      <c r="G107" s="153">
        <v>29300</v>
      </c>
      <c r="H107" s="81">
        <f t="shared" si="2"/>
        <v>673900</v>
      </c>
      <c r="I107" s="151"/>
      <c r="J107" s="151"/>
      <c r="K107" s="151"/>
      <c r="L107" s="151"/>
      <c r="M107" s="151"/>
      <c r="N107" s="151"/>
      <c r="O107" s="152">
        <v>29300</v>
      </c>
      <c r="P107" s="151"/>
      <c r="Q107" s="151"/>
      <c r="R107" s="170">
        <v>29250</v>
      </c>
      <c r="S107" s="151"/>
      <c r="T107" s="151"/>
    </row>
    <row r="108" spans="1:20" ht="52.5" customHeight="1">
      <c r="A108" s="131">
        <v>91</v>
      </c>
      <c r="B108" s="9" t="s">
        <v>284</v>
      </c>
      <c r="C108" s="9" t="s">
        <v>284</v>
      </c>
      <c r="D108" s="9" t="s">
        <v>284</v>
      </c>
      <c r="E108" s="11" t="s">
        <v>285</v>
      </c>
      <c r="F108" s="155">
        <v>34</v>
      </c>
      <c r="G108" s="153">
        <v>1870</v>
      </c>
      <c r="H108" s="81">
        <f t="shared" si="2"/>
        <v>63580</v>
      </c>
      <c r="I108" s="151"/>
      <c r="J108" s="151"/>
      <c r="K108" s="151"/>
      <c r="L108" s="151"/>
      <c r="M108" s="151"/>
      <c r="N108" s="151"/>
      <c r="O108" s="152">
        <v>1870</v>
      </c>
      <c r="P108" s="151"/>
      <c r="Q108" s="151"/>
      <c r="R108" s="170">
        <v>1850</v>
      </c>
      <c r="S108" s="151"/>
      <c r="T108" s="151"/>
    </row>
    <row r="109" spans="1:20" ht="27.75" customHeight="1">
      <c r="A109" s="131">
        <v>92</v>
      </c>
      <c r="B109" s="9" t="s">
        <v>286</v>
      </c>
      <c r="C109" s="9" t="s">
        <v>286</v>
      </c>
      <c r="D109" s="9" t="s">
        <v>286</v>
      </c>
      <c r="E109" s="11" t="s">
        <v>199</v>
      </c>
      <c r="F109" s="155">
        <v>9</v>
      </c>
      <c r="G109" s="153">
        <v>60000</v>
      </c>
      <c r="H109" s="81">
        <f t="shared" si="2"/>
        <v>540000</v>
      </c>
      <c r="I109" s="151"/>
      <c r="J109" s="151"/>
      <c r="K109" s="151"/>
      <c r="L109" s="151"/>
      <c r="M109" s="151"/>
      <c r="N109" s="151"/>
      <c r="O109" s="152">
        <v>60000</v>
      </c>
      <c r="P109" s="151"/>
      <c r="Q109" s="151"/>
      <c r="R109" s="170">
        <v>59950</v>
      </c>
      <c r="S109" s="151"/>
      <c r="T109" s="151"/>
    </row>
    <row r="110" spans="1:20" ht="24.75" customHeight="1">
      <c r="A110" s="131">
        <v>93</v>
      </c>
      <c r="B110" s="9" t="s">
        <v>287</v>
      </c>
      <c r="C110" s="9" t="s">
        <v>287</v>
      </c>
      <c r="D110" s="9" t="s">
        <v>287</v>
      </c>
      <c r="E110" s="11" t="s">
        <v>288</v>
      </c>
      <c r="F110" s="155">
        <v>104</v>
      </c>
      <c r="G110" s="153">
        <v>240</v>
      </c>
      <c r="H110" s="81">
        <f t="shared" si="2"/>
        <v>24960</v>
      </c>
      <c r="I110" s="151"/>
      <c r="J110" s="151"/>
      <c r="K110" s="151"/>
      <c r="L110" s="151"/>
      <c r="M110" s="151"/>
      <c r="N110" s="151"/>
      <c r="O110" s="152">
        <v>240</v>
      </c>
      <c r="P110" s="151"/>
      <c r="Q110" s="151"/>
      <c r="R110" s="170">
        <v>235</v>
      </c>
      <c r="S110" s="151"/>
      <c r="T110" s="151"/>
    </row>
    <row r="111" spans="1:20" ht="33" customHeight="1">
      <c r="A111" s="212" t="s">
        <v>86</v>
      </c>
      <c r="B111" s="213"/>
      <c r="C111" s="213"/>
      <c r="D111" s="214"/>
      <c r="E111" s="97"/>
      <c r="F111" s="18"/>
      <c r="G111" s="153"/>
      <c r="H111" s="15"/>
      <c r="I111" s="151"/>
      <c r="J111" s="151"/>
      <c r="K111" s="151"/>
      <c r="L111" s="151"/>
      <c r="M111" s="151"/>
      <c r="N111" s="151"/>
      <c r="O111" s="151"/>
      <c r="P111" s="151"/>
      <c r="Q111" s="151"/>
      <c r="R111" s="151"/>
      <c r="S111" s="151"/>
      <c r="T111" s="151"/>
    </row>
    <row r="112" spans="1:20" ht="39" customHeight="1">
      <c r="A112" s="107">
        <v>94</v>
      </c>
      <c r="B112" s="17" t="s">
        <v>242</v>
      </c>
      <c r="C112" s="17" t="s">
        <v>23</v>
      </c>
      <c r="D112" s="17" t="s">
        <v>24</v>
      </c>
      <c r="E112" s="18" t="s">
        <v>0</v>
      </c>
      <c r="F112" s="155">
        <v>7</v>
      </c>
      <c r="G112" s="153">
        <v>46905</v>
      </c>
      <c r="H112" s="15">
        <f t="shared" si="2"/>
        <v>328335</v>
      </c>
      <c r="I112" s="151"/>
      <c r="J112" s="151"/>
      <c r="K112" s="151"/>
      <c r="L112" s="151"/>
      <c r="M112" s="151"/>
      <c r="N112" s="151"/>
      <c r="O112" s="151"/>
      <c r="P112" s="151"/>
      <c r="Q112" s="170">
        <v>46905</v>
      </c>
      <c r="R112" s="151"/>
      <c r="S112" s="151"/>
      <c r="T112" s="151"/>
    </row>
    <row r="113" spans="1:20">
      <c r="A113" s="107">
        <v>95</v>
      </c>
      <c r="B113" s="17" t="s">
        <v>243</v>
      </c>
      <c r="C113" s="17" t="s">
        <v>25</v>
      </c>
      <c r="D113" s="17" t="s">
        <v>26</v>
      </c>
      <c r="E113" s="18" t="s">
        <v>0</v>
      </c>
      <c r="F113" s="155">
        <v>1</v>
      </c>
      <c r="G113" s="153">
        <v>59491</v>
      </c>
      <c r="H113" s="15">
        <f t="shared" si="2"/>
        <v>59491</v>
      </c>
      <c r="I113" s="151"/>
      <c r="J113" s="151"/>
      <c r="K113" s="151"/>
      <c r="L113" s="151"/>
      <c r="M113" s="151"/>
      <c r="N113" s="151"/>
      <c r="O113" s="151"/>
      <c r="P113" s="151"/>
      <c r="Q113" s="170">
        <v>59491</v>
      </c>
      <c r="R113" s="151"/>
      <c r="S113" s="151"/>
      <c r="T113" s="151"/>
    </row>
    <row r="114" spans="1:20" ht="29.25" customHeight="1">
      <c r="A114" s="132">
        <v>96</v>
      </c>
      <c r="B114" s="98" t="s">
        <v>219</v>
      </c>
      <c r="C114" s="17" t="s">
        <v>27</v>
      </c>
      <c r="D114" s="98" t="s">
        <v>219</v>
      </c>
      <c r="E114" s="18" t="s">
        <v>0</v>
      </c>
      <c r="F114" s="155">
        <v>4</v>
      </c>
      <c r="G114" s="153">
        <v>49194</v>
      </c>
      <c r="H114" s="15">
        <f t="shared" si="2"/>
        <v>196776</v>
      </c>
      <c r="I114" s="151"/>
      <c r="J114" s="151"/>
      <c r="K114" s="151"/>
      <c r="L114" s="151"/>
      <c r="M114" s="151"/>
      <c r="N114" s="151"/>
      <c r="O114" s="151"/>
      <c r="P114" s="151"/>
      <c r="Q114" s="170">
        <v>49194</v>
      </c>
      <c r="R114" s="151"/>
      <c r="S114" s="151"/>
      <c r="T114" s="151"/>
    </row>
    <row r="115" spans="1:20">
      <c r="A115" s="106">
        <v>97</v>
      </c>
      <c r="B115" s="16" t="s">
        <v>28</v>
      </c>
      <c r="C115" s="16" t="s">
        <v>29</v>
      </c>
      <c r="D115" s="17" t="s">
        <v>30</v>
      </c>
      <c r="E115" s="18" t="s">
        <v>0</v>
      </c>
      <c r="F115" s="155">
        <v>3</v>
      </c>
      <c r="G115" s="153">
        <v>44618</v>
      </c>
      <c r="H115" s="15">
        <f t="shared" si="2"/>
        <v>133854</v>
      </c>
      <c r="I115" s="151"/>
      <c r="J115" s="151"/>
      <c r="K115" s="151"/>
      <c r="L115" s="151"/>
      <c r="M115" s="151"/>
      <c r="N115" s="151"/>
      <c r="O115" s="151"/>
      <c r="P115" s="151"/>
      <c r="Q115" s="170">
        <v>44618</v>
      </c>
      <c r="R115" s="151"/>
      <c r="S115" s="151"/>
      <c r="T115" s="151"/>
    </row>
    <row r="116" spans="1:20" ht="24">
      <c r="A116" s="133">
        <v>98</v>
      </c>
      <c r="B116" s="17" t="s">
        <v>31</v>
      </c>
      <c r="C116" s="17" t="s">
        <v>32</v>
      </c>
      <c r="D116" s="17" t="s">
        <v>30</v>
      </c>
      <c r="E116" s="18" t="s">
        <v>0</v>
      </c>
      <c r="F116" s="155">
        <v>3</v>
      </c>
      <c r="G116" s="87">
        <v>65210</v>
      </c>
      <c r="H116" s="15">
        <f t="shared" si="2"/>
        <v>195630</v>
      </c>
      <c r="I116" s="151"/>
      <c r="J116" s="151"/>
      <c r="K116" s="151"/>
      <c r="L116" s="151"/>
      <c r="M116" s="151"/>
      <c r="N116" s="151"/>
      <c r="O116" s="151"/>
      <c r="P116" s="151"/>
      <c r="Q116" s="170">
        <v>65210</v>
      </c>
      <c r="R116" s="151"/>
      <c r="S116" s="151"/>
      <c r="T116" s="151"/>
    </row>
    <row r="117" spans="1:20" ht="39.75" customHeight="1">
      <c r="A117" s="107">
        <v>99</v>
      </c>
      <c r="B117" s="17" t="s">
        <v>220</v>
      </c>
      <c r="C117" s="17" t="s">
        <v>34</v>
      </c>
      <c r="D117" s="17" t="s">
        <v>33</v>
      </c>
      <c r="E117" s="18" t="s">
        <v>0</v>
      </c>
      <c r="F117" s="155">
        <v>4</v>
      </c>
      <c r="G117" s="11">
        <v>17161</v>
      </c>
      <c r="H117" s="15">
        <f t="shared" si="2"/>
        <v>68644</v>
      </c>
      <c r="I117" s="151"/>
      <c r="J117" s="151"/>
      <c r="K117" s="151"/>
      <c r="L117" s="151"/>
      <c r="M117" s="151"/>
      <c r="N117" s="151"/>
      <c r="O117" s="151"/>
      <c r="P117" s="151"/>
      <c r="Q117" s="170">
        <v>17161</v>
      </c>
      <c r="R117" s="151"/>
      <c r="S117" s="151"/>
      <c r="T117" s="151"/>
    </row>
    <row r="118" spans="1:20" ht="27" customHeight="1">
      <c r="A118" s="107">
        <v>100</v>
      </c>
      <c r="B118" s="17" t="s">
        <v>35</v>
      </c>
      <c r="C118" s="17" t="s">
        <v>36</v>
      </c>
      <c r="D118" s="17" t="s">
        <v>35</v>
      </c>
      <c r="E118" s="18" t="s">
        <v>0</v>
      </c>
      <c r="F118" s="155">
        <v>20</v>
      </c>
      <c r="G118" s="100">
        <v>34322</v>
      </c>
      <c r="H118" s="15">
        <f t="shared" si="2"/>
        <v>686440</v>
      </c>
      <c r="I118" s="151"/>
      <c r="J118" s="151"/>
      <c r="K118" s="151"/>
      <c r="L118" s="151"/>
      <c r="M118" s="151"/>
      <c r="N118" s="151"/>
      <c r="O118" s="151"/>
      <c r="P118" s="151"/>
      <c r="Q118" s="170">
        <v>34322</v>
      </c>
      <c r="R118" s="151"/>
      <c r="S118" s="151"/>
      <c r="T118" s="151"/>
    </row>
    <row r="119" spans="1:20" ht="27" customHeight="1">
      <c r="A119" s="107">
        <v>101</v>
      </c>
      <c r="B119" s="17" t="s">
        <v>244</v>
      </c>
      <c r="C119" s="17" t="s">
        <v>244</v>
      </c>
      <c r="D119" s="17" t="s">
        <v>244</v>
      </c>
      <c r="E119" s="18" t="s">
        <v>0</v>
      </c>
      <c r="F119" s="155">
        <v>13</v>
      </c>
      <c r="G119" s="11">
        <v>85804</v>
      </c>
      <c r="H119" s="15">
        <f t="shared" si="2"/>
        <v>1115452</v>
      </c>
      <c r="I119" s="151"/>
      <c r="J119" s="151"/>
      <c r="K119" s="151"/>
      <c r="L119" s="151"/>
      <c r="M119" s="151"/>
      <c r="N119" s="151"/>
      <c r="O119" s="151"/>
      <c r="P119" s="151"/>
      <c r="Q119" s="170">
        <v>85804</v>
      </c>
      <c r="R119" s="151"/>
      <c r="S119" s="151"/>
      <c r="T119" s="151"/>
    </row>
    <row r="120" spans="1:20" ht="25.5" customHeight="1">
      <c r="A120" s="107">
        <v>102</v>
      </c>
      <c r="B120" s="17" t="s">
        <v>102</v>
      </c>
      <c r="C120" s="17" t="s">
        <v>37</v>
      </c>
      <c r="D120" s="17" t="s">
        <v>245</v>
      </c>
      <c r="E120" s="18" t="s">
        <v>0</v>
      </c>
      <c r="F120" s="155">
        <v>1</v>
      </c>
      <c r="G120" s="100">
        <v>217368</v>
      </c>
      <c r="H120" s="15">
        <f t="shared" si="2"/>
        <v>217368</v>
      </c>
      <c r="I120" s="151"/>
      <c r="J120" s="151"/>
      <c r="K120" s="151"/>
      <c r="L120" s="151"/>
      <c r="M120" s="151"/>
      <c r="N120" s="151"/>
      <c r="O120" s="151"/>
      <c r="P120" s="151"/>
      <c r="Q120" s="170">
        <v>217368</v>
      </c>
      <c r="R120" s="151"/>
      <c r="S120" s="151"/>
      <c r="T120" s="151"/>
    </row>
    <row r="121" spans="1:20" ht="24">
      <c r="A121" s="134">
        <v>103</v>
      </c>
      <c r="B121" s="17" t="s">
        <v>103</v>
      </c>
      <c r="C121" s="17" t="s">
        <v>247</v>
      </c>
      <c r="D121" s="17" t="s">
        <v>38</v>
      </c>
      <c r="E121" s="18" t="s">
        <v>0</v>
      </c>
      <c r="F121" s="155">
        <v>17</v>
      </c>
      <c r="G121" s="84">
        <v>196776</v>
      </c>
      <c r="H121" s="15">
        <f t="shared" si="2"/>
        <v>3345192</v>
      </c>
      <c r="I121" s="151"/>
      <c r="J121" s="151"/>
      <c r="K121" s="151"/>
      <c r="L121" s="151"/>
      <c r="M121" s="151"/>
      <c r="N121" s="151"/>
      <c r="O121" s="151"/>
      <c r="P121" s="151"/>
      <c r="Q121" s="170">
        <v>196776</v>
      </c>
      <c r="R121" s="151"/>
      <c r="S121" s="151"/>
      <c r="T121" s="151"/>
    </row>
    <row r="122" spans="1:20" ht="24.75" customHeight="1">
      <c r="A122" s="107">
        <v>104</v>
      </c>
      <c r="B122" s="17" t="s">
        <v>39</v>
      </c>
      <c r="C122" s="17" t="s">
        <v>40</v>
      </c>
      <c r="D122" s="17" t="s">
        <v>246</v>
      </c>
      <c r="E122" s="18" t="s">
        <v>0</v>
      </c>
      <c r="F122" s="155">
        <v>5</v>
      </c>
      <c r="G122" s="84">
        <v>33178</v>
      </c>
      <c r="H122" s="15">
        <f t="shared" si="2"/>
        <v>165890</v>
      </c>
      <c r="I122" s="151"/>
      <c r="J122" s="151"/>
      <c r="K122" s="151"/>
      <c r="L122" s="151"/>
      <c r="M122" s="151"/>
      <c r="N122" s="151"/>
      <c r="O122" s="151"/>
      <c r="P122" s="151"/>
      <c r="Q122" s="170">
        <v>33178</v>
      </c>
      <c r="R122" s="151"/>
      <c r="S122" s="151"/>
      <c r="T122" s="151"/>
    </row>
    <row r="123" spans="1:20" ht="30.75" customHeight="1">
      <c r="A123" s="212" t="s">
        <v>200</v>
      </c>
      <c r="B123" s="213"/>
      <c r="C123" s="213"/>
      <c r="D123" s="214"/>
      <c r="E123" s="37"/>
      <c r="F123" s="154"/>
      <c r="G123" s="13"/>
      <c r="H123" s="15"/>
      <c r="I123" s="151"/>
      <c r="J123" s="151"/>
      <c r="K123" s="151"/>
      <c r="L123" s="151"/>
      <c r="M123" s="151"/>
      <c r="N123" s="151"/>
      <c r="O123" s="151"/>
      <c r="P123" s="151"/>
      <c r="Q123" s="151"/>
      <c r="R123" s="151"/>
      <c r="S123" s="151"/>
      <c r="T123" s="151"/>
    </row>
    <row r="124" spans="1:20" ht="66.75" customHeight="1">
      <c r="A124" s="135">
        <v>105</v>
      </c>
      <c r="B124" s="102" t="s">
        <v>273</v>
      </c>
      <c r="C124" s="103" t="s">
        <v>273</v>
      </c>
      <c r="D124" s="102" t="s">
        <v>274</v>
      </c>
      <c r="E124" s="38" t="s">
        <v>3</v>
      </c>
      <c r="F124" s="155">
        <v>38</v>
      </c>
      <c r="G124" s="13">
        <v>27000</v>
      </c>
      <c r="H124" s="15">
        <f t="shared" si="2"/>
        <v>1026000</v>
      </c>
      <c r="I124" s="151"/>
      <c r="J124" s="151"/>
      <c r="K124" s="151"/>
      <c r="L124" s="151"/>
      <c r="M124" s="151"/>
      <c r="N124" s="151"/>
      <c r="O124" s="151"/>
      <c r="P124" s="151"/>
      <c r="Q124" s="151"/>
      <c r="R124" s="151"/>
      <c r="S124" s="151"/>
      <c r="T124" s="151"/>
    </row>
    <row r="125" spans="1:20" ht="27" customHeight="1">
      <c r="A125" s="136">
        <v>106</v>
      </c>
      <c r="B125" s="33" t="s">
        <v>188</v>
      </c>
      <c r="C125" s="33" t="s">
        <v>189</v>
      </c>
      <c r="D125" s="33" t="s">
        <v>188</v>
      </c>
      <c r="E125" s="38" t="s">
        <v>3</v>
      </c>
      <c r="F125" s="155">
        <v>1</v>
      </c>
      <c r="G125" s="13">
        <v>112000</v>
      </c>
      <c r="H125" s="15">
        <f t="shared" si="2"/>
        <v>112000</v>
      </c>
      <c r="I125" s="151"/>
      <c r="J125" s="170">
        <v>112000</v>
      </c>
      <c r="K125" s="151"/>
      <c r="L125" s="151"/>
      <c r="M125" s="151"/>
      <c r="N125" s="151"/>
      <c r="O125" s="151"/>
      <c r="P125" s="151"/>
      <c r="Q125" s="151"/>
      <c r="R125" s="151"/>
      <c r="S125" s="151"/>
      <c r="T125" s="151"/>
    </row>
    <row r="126" spans="1:20" ht="25.5" customHeight="1">
      <c r="A126" s="136">
        <v>107</v>
      </c>
      <c r="B126" s="33" t="s">
        <v>190</v>
      </c>
      <c r="C126" s="33" t="s">
        <v>191</v>
      </c>
      <c r="D126" s="33" t="s">
        <v>191</v>
      </c>
      <c r="E126" s="38" t="s">
        <v>3</v>
      </c>
      <c r="F126" s="155">
        <v>5</v>
      </c>
      <c r="G126" s="13">
        <v>112000</v>
      </c>
      <c r="H126" s="15">
        <f t="shared" si="2"/>
        <v>560000</v>
      </c>
      <c r="I126" s="151"/>
      <c r="J126" s="170">
        <v>112000</v>
      </c>
      <c r="K126" s="151"/>
      <c r="L126" s="151"/>
      <c r="M126" s="151"/>
      <c r="N126" s="151"/>
      <c r="O126" s="151"/>
      <c r="P126" s="151"/>
      <c r="Q126" s="151"/>
      <c r="R126" s="151"/>
      <c r="S126" s="151"/>
      <c r="T126" s="151"/>
    </row>
    <row r="127" spans="1:20" ht="30.75" customHeight="1">
      <c r="A127" s="136">
        <v>108</v>
      </c>
      <c r="B127" s="33" t="s">
        <v>192</v>
      </c>
      <c r="C127" s="33" t="s">
        <v>193</v>
      </c>
      <c r="D127" s="33" t="s">
        <v>192</v>
      </c>
      <c r="E127" s="38" t="s">
        <v>3</v>
      </c>
      <c r="F127" s="155">
        <v>3</v>
      </c>
      <c r="G127" s="13">
        <v>43000</v>
      </c>
      <c r="H127" s="15">
        <f t="shared" ref="H127:H129" si="3">SUM(F127)*G127</f>
        <v>129000</v>
      </c>
      <c r="I127" s="151"/>
      <c r="J127" s="170">
        <v>43000</v>
      </c>
      <c r="K127" s="151"/>
      <c r="L127" s="151"/>
      <c r="M127" s="151"/>
      <c r="N127" s="151"/>
      <c r="O127" s="151"/>
      <c r="P127" s="151"/>
      <c r="Q127" s="151"/>
      <c r="R127" s="151"/>
      <c r="S127" s="151"/>
      <c r="T127" s="151"/>
    </row>
    <row r="128" spans="1:20" ht="24.75" customHeight="1">
      <c r="A128" s="136">
        <v>109</v>
      </c>
      <c r="B128" s="33" t="s">
        <v>194</v>
      </c>
      <c r="C128" s="33" t="s">
        <v>195</v>
      </c>
      <c r="D128" s="33" t="s">
        <v>196</v>
      </c>
      <c r="E128" s="38" t="s">
        <v>3</v>
      </c>
      <c r="F128" s="155">
        <v>9</v>
      </c>
      <c r="G128" s="13">
        <v>52000</v>
      </c>
      <c r="H128" s="15">
        <f t="shared" si="3"/>
        <v>468000</v>
      </c>
      <c r="I128" s="151"/>
      <c r="J128" s="170">
        <v>52000</v>
      </c>
      <c r="K128" s="151"/>
      <c r="L128" s="151"/>
      <c r="M128" s="151"/>
      <c r="N128" s="151"/>
      <c r="O128" s="151"/>
      <c r="P128" s="151"/>
      <c r="Q128" s="151"/>
      <c r="R128" s="151"/>
      <c r="S128" s="151"/>
      <c r="T128" s="151"/>
    </row>
    <row r="129" spans="1:20" ht="25.5" customHeight="1">
      <c r="A129" s="136">
        <v>110</v>
      </c>
      <c r="B129" s="33" t="s">
        <v>197</v>
      </c>
      <c r="C129" s="33" t="s">
        <v>198</v>
      </c>
      <c r="D129" s="33" t="s">
        <v>198</v>
      </c>
      <c r="E129" s="38" t="s">
        <v>199</v>
      </c>
      <c r="F129" s="155">
        <v>3</v>
      </c>
      <c r="G129" s="13">
        <v>72000</v>
      </c>
      <c r="H129" s="15">
        <f t="shared" si="3"/>
        <v>216000</v>
      </c>
      <c r="I129" s="151"/>
      <c r="J129" s="170">
        <v>72000</v>
      </c>
      <c r="K129" s="151"/>
      <c r="L129" s="151"/>
      <c r="M129" s="151"/>
      <c r="N129" s="151"/>
      <c r="O129" s="151"/>
      <c r="P129" s="151"/>
      <c r="Q129" s="151"/>
      <c r="R129" s="151"/>
      <c r="S129" s="151"/>
      <c r="T129" s="151"/>
    </row>
    <row r="130" spans="1:20" ht="96.75" customHeight="1">
      <c r="A130" s="136">
        <v>111</v>
      </c>
      <c r="B130" s="33" t="s">
        <v>238</v>
      </c>
      <c r="C130" s="33" t="s">
        <v>239</v>
      </c>
      <c r="D130" s="33" t="s">
        <v>239</v>
      </c>
      <c r="E130" s="38" t="s">
        <v>3</v>
      </c>
      <c r="F130" s="155">
        <v>132</v>
      </c>
      <c r="G130" s="13">
        <v>8690</v>
      </c>
      <c r="H130" s="15">
        <f t="shared" ref="H130:H132" si="4">SUM(F130)*G130</f>
        <v>1147080</v>
      </c>
      <c r="I130" s="151"/>
      <c r="J130" s="151"/>
      <c r="K130" s="151"/>
      <c r="L130" s="151"/>
      <c r="M130" s="151"/>
      <c r="N130" s="151"/>
      <c r="O130" s="151"/>
      <c r="P130" s="151"/>
      <c r="Q130" s="151"/>
      <c r="R130" s="151"/>
      <c r="S130" s="151"/>
      <c r="T130" s="151"/>
    </row>
    <row r="131" spans="1:20" ht="24">
      <c r="A131" s="136">
        <v>112</v>
      </c>
      <c r="B131" s="33" t="s">
        <v>298</v>
      </c>
      <c r="C131" s="33" t="s">
        <v>240</v>
      </c>
      <c r="D131" s="33" t="s">
        <v>240</v>
      </c>
      <c r="E131" s="38" t="s">
        <v>3</v>
      </c>
      <c r="F131" s="155">
        <v>132</v>
      </c>
      <c r="G131" s="13">
        <v>3080</v>
      </c>
      <c r="H131" s="15">
        <f t="shared" si="4"/>
        <v>406560</v>
      </c>
      <c r="I131" s="151"/>
      <c r="J131" s="151"/>
      <c r="K131" s="151"/>
      <c r="L131" s="151"/>
      <c r="M131" s="151"/>
      <c r="N131" s="151"/>
      <c r="O131" s="151"/>
      <c r="P131" s="151"/>
      <c r="Q131" s="151"/>
      <c r="R131" s="151"/>
      <c r="S131" s="151"/>
      <c r="T131" s="151"/>
    </row>
    <row r="132" spans="1:20">
      <c r="A132" s="215" t="s">
        <v>100</v>
      </c>
      <c r="B132" s="216"/>
      <c r="C132" s="216"/>
      <c r="D132" s="217"/>
      <c r="E132" s="38"/>
      <c r="F132" s="35"/>
      <c r="G132" s="39"/>
      <c r="H132" s="15">
        <f t="shared" si="4"/>
        <v>0</v>
      </c>
      <c r="I132" s="151"/>
      <c r="J132" s="151"/>
      <c r="K132" s="151"/>
      <c r="L132" s="151"/>
      <c r="M132" s="151"/>
      <c r="N132" s="151"/>
      <c r="O132" s="151"/>
      <c r="P132" s="151"/>
      <c r="Q132" s="151"/>
      <c r="R132" s="151"/>
      <c r="S132" s="151"/>
      <c r="T132" s="151"/>
    </row>
    <row r="133" spans="1:20" ht="27" customHeight="1">
      <c r="A133" s="40" t="s">
        <v>321</v>
      </c>
      <c r="B133" s="36" t="s">
        <v>56</v>
      </c>
      <c r="C133" s="36" t="s">
        <v>267</v>
      </c>
      <c r="D133" s="36" t="s">
        <v>57</v>
      </c>
      <c r="E133" s="37" t="s">
        <v>58</v>
      </c>
      <c r="F133" s="155">
        <v>4</v>
      </c>
      <c r="G133" s="156">
        <v>30719</v>
      </c>
      <c r="H133" s="15">
        <f t="shared" ref="H133:H172" si="5">SUM(F133)*G133</f>
        <v>122876</v>
      </c>
      <c r="I133" s="151"/>
      <c r="J133" s="151"/>
      <c r="K133" s="151"/>
      <c r="L133" s="151"/>
      <c r="M133" s="151"/>
      <c r="N133" s="151"/>
      <c r="O133" s="151"/>
      <c r="P133" s="151"/>
      <c r="Q133" s="170">
        <v>30719</v>
      </c>
      <c r="R133" s="151"/>
      <c r="S133" s="151"/>
      <c r="T133" s="151"/>
    </row>
    <row r="134" spans="1:20" ht="53.25" customHeight="1">
      <c r="A134" s="40" t="s">
        <v>319</v>
      </c>
      <c r="B134" s="36" t="s">
        <v>59</v>
      </c>
      <c r="C134" s="36" t="s">
        <v>266</v>
      </c>
      <c r="D134" s="36" t="s">
        <v>59</v>
      </c>
      <c r="E134" s="37" t="s">
        <v>58</v>
      </c>
      <c r="F134" s="155">
        <v>1</v>
      </c>
      <c r="G134" s="156">
        <v>103859</v>
      </c>
      <c r="H134" s="15">
        <f t="shared" si="5"/>
        <v>103859</v>
      </c>
      <c r="I134" s="151"/>
      <c r="J134" s="151"/>
      <c r="K134" s="151"/>
      <c r="L134" s="151"/>
      <c r="M134" s="151"/>
      <c r="N134" s="151"/>
      <c r="O134" s="151"/>
      <c r="P134" s="151"/>
      <c r="Q134" s="170">
        <v>103859</v>
      </c>
      <c r="R134" s="151"/>
      <c r="S134" s="151"/>
      <c r="T134" s="151"/>
    </row>
    <row r="135" spans="1:20" ht="31.5" customHeight="1">
      <c r="A135" s="40" t="s">
        <v>320</v>
      </c>
      <c r="B135" s="36" t="s">
        <v>177</v>
      </c>
      <c r="C135" s="36" t="s">
        <v>176</v>
      </c>
      <c r="D135" s="36" t="s">
        <v>60</v>
      </c>
      <c r="E135" s="37" t="s">
        <v>13</v>
      </c>
      <c r="F135" s="155">
        <v>1</v>
      </c>
      <c r="G135" s="86">
        <v>42421.2</v>
      </c>
      <c r="H135" s="15">
        <f t="shared" si="5"/>
        <v>42421.2</v>
      </c>
      <c r="I135" s="151"/>
      <c r="J135" s="151"/>
      <c r="K135" s="151"/>
      <c r="L135" s="151"/>
      <c r="M135" s="151"/>
      <c r="N135" s="151"/>
      <c r="O135" s="151"/>
      <c r="P135" s="151"/>
      <c r="Q135" s="170">
        <v>42421</v>
      </c>
      <c r="R135" s="151"/>
      <c r="S135" s="151"/>
      <c r="T135" s="151"/>
    </row>
    <row r="136" spans="1:20" ht="34.5" customHeight="1">
      <c r="A136" s="209" t="s">
        <v>97</v>
      </c>
      <c r="B136" s="210"/>
      <c r="C136" s="211"/>
      <c r="D136" s="41"/>
      <c r="E136" s="28"/>
      <c r="F136" s="11"/>
      <c r="G136" s="42"/>
      <c r="H136" s="15"/>
      <c r="I136" s="151"/>
      <c r="J136" s="151"/>
      <c r="K136" s="151"/>
      <c r="L136" s="151"/>
      <c r="M136" s="151"/>
      <c r="N136" s="151"/>
      <c r="O136" s="151"/>
      <c r="P136" s="151"/>
      <c r="Q136" s="151"/>
      <c r="R136" s="151"/>
      <c r="S136" s="151"/>
      <c r="T136" s="151"/>
    </row>
    <row r="137" spans="1:20" ht="122.25" customHeight="1">
      <c r="A137" s="139">
        <v>116</v>
      </c>
      <c r="B137" s="9" t="s">
        <v>280</v>
      </c>
      <c r="C137" s="9" t="s">
        <v>87</v>
      </c>
      <c r="D137" s="10" t="s">
        <v>178</v>
      </c>
      <c r="E137" s="11" t="s">
        <v>3</v>
      </c>
      <c r="F137" s="155">
        <v>20</v>
      </c>
      <c r="G137" s="13">
        <v>34000</v>
      </c>
      <c r="H137" s="15">
        <f t="shared" si="5"/>
        <v>680000</v>
      </c>
      <c r="I137" s="151"/>
      <c r="J137" s="151"/>
      <c r="K137" s="151"/>
      <c r="L137" s="151"/>
      <c r="M137" s="151"/>
      <c r="N137" s="170">
        <v>32600</v>
      </c>
      <c r="O137" s="151"/>
      <c r="P137" s="151"/>
      <c r="Q137" s="151"/>
      <c r="R137" s="151"/>
      <c r="S137" s="151"/>
      <c r="T137" s="151"/>
    </row>
    <row r="138" spans="1:20" ht="50.25" customHeight="1">
      <c r="A138" s="139">
        <v>117</v>
      </c>
      <c r="B138" s="9" t="s">
        <v>279</v>
      </c>
      <c r="C138" s="9" t="s">
        <v>98</v>
      </c>
      <c r="D138" s="10" t="s">
        <v>99</v>
      </c>
      <c r="E138" s="11" t="s">
        <v>3</v>
      </c>
      <c r="F138" s="155">
        <v>20</v>
      </c>
      <c r="G138" s="13">
        <v>28000</v>
      </c>
      <c r="H138" s="15">
        <f t="shared" si="5"/>
        <v>560000</v>
      </c>
      <c r="I138" s="151"/>
      <c r="J138" s="151"/>
      <c r="K138" s="151"/>
      <c r="L138" s="151"/>
      <c r="M138" s="151"/>
      <c r="N138" s="170">
        <v>26520</v>
      </c>
      <c r="O138" s="151"/>
      <c r="P138" s="151"/>
      <c r="Q138" s="151"/>
      <c r="R138" s="151"/>
      <c r="S138" s="151"/>
      <c r="T138" s="151"/>
    </row>
    <row r="139" spans="1:20" ht="50.25" customHeight="1">
      <c r="A139" s="139">
        <v>118</v>
      </c>
      <c r="B139" s="9" t="s">
        <v>307</v>
      </c>
      <c r="C139" s="9" t="s">
        <v>309</v>
      </c>
      <c r="D139" s="9" t="s">
        <v>309</v>
      </c>
      <c r="E139" s="11" t="s">
        <v>308</v>
      </c>
      <c r="F139" s="155">
        <v>22</v>
      </c>
      <c r="G139" s="13">
        <v>180000</v>
      </c>
      <c r="H139" s="15">
        <f t="shared" si="5"/>
        <v>3960000</v>
      </c>
      <c r="I139" s="151"/>
      <c r="J139" s="151"/>
      <c r="K139" s="151"/>
      <c r="L139" s="151"/>
      <c r="M139" s="151"/>
      <c r="N139" s="151"/>
      <c r="O139" s="151"/>
      <c r="P139" s="151"/>
      <c r="Q139" s="151"/>
      <c r="R139" s="151"/>
      <c r="S139" s="151"/>
      <c r="T139" s="151"/>
    </row>
    <row r="140" spans="1:20" ht="50.25" customHeight="1">
      <c r="A140" s="139">
        <v>119</v>
      </c>
      <c r="B140" s="9" t="s">
        <v>310</v>
      </c>
      <c r="C140" s="9" t="s">
        <v>311</v>
      </c>
      <c r="D140" s="9" t="s">
        <v>311</v>
      </c>
      <c r="E140" s="11" t="s">
        <v>308</v>
      </c>
      <c r="F140" s="155">
        <v>18</v>
      </c>
      <c r="G140" s="13">
        <v>280000</v>
      </c>
      <c r="H140" s="15">
        <f t="shared" si="5"/>
        <v>5040000</v>
      </c>
      <c r="I140" s="151"/>
      <c r="J140" s="151"/>
      <c r="K140" s="151"/>
      <c r="L140" s="151"/>
      <c r="M140" s="151"/>
      <c r="N140" s="151"/>
      <c r="O140" s="151"/>
      <c r="P140" s="151"/>
      <c r="Q140" s="151"/>
      <c r="R140" s="151"/>
      <c r="S140" s="151"/>
      <c r="T140" s="151"/>
    </row>
    <row r="141" spans="1:20" ht="120" customHeight="1">
      <c r="A141" s="139">
        <v>120</v>
      </c>
      <c r="B141" s="26" t="s">
        <v>302</v>
      </c>
      <c r="C141" s="43" t="s">
        <v>73</v>
      </c>
      <c r="D141" s="44" t="s">
        <v>299</v>
      </c>
      <c r="E141" s="43" t="s">
        <v>3</v>
      </c>
      <c r="F141" s="155">
        <v>3</v>
      </c>
      <c r="G141" s="14">
        <v>28000</v>
      </c>
      <c r="H141" s="15">
        <f t="shared" si="5"/>
        <v>84000</v>
      </c>
      <c r="I141" s="151"/>
      <c r="J141" s="151"/>
      <c r="K141" s="151"/>
      <c r="L141" s="151"/>
      <c r="M141" s="151"/>
      <c r="N141" s="170">
        <v>21960</v>
      </c>
      <c r="O141" s="151"/>
      <c r="P141" s="152">
        <v>24225</v>
      </c>
      <c r="Q141" s="151"/>
      <c r="R141" s="151"/>
      <c r="S141" s="151"/>
      <c r="T141" s="151"/>
    </row>
    <row r="142" spans="1:20" ht="111" customHeight="1">
      <c r="A142" s="139">
        <v>121</v>
      </c>
      <c r="B142" s="26" t="s">
        <v>303</v>
      </c>
      <c r="C142" s="43" t="s">
        <v>74</v>
      </c>
      <c r="D142" s="44" t="s">
        <v>304</v>
      </c>
      <c r="E142" s="43" t="s">
        <v>3</v>
      </c>
      <c r="F142" s="155">
        <v>2</v>
      </c>
      <c r="G142" s="14">
        <v>33000</v>
      </c>
      <c r="H142" s="15">
        <f t="shared" si="5"/>
        <v>66000</v>
      </c>
      <c r="I142" s="151"/>
      <c r="J142" s="151"/>
      <c r="K142" s="151"/>
      <c r="L142" s="151"/>
      <c r="M142" s="151"/>
      <c r="N142" s="170">
        <v>25480</v>
      </c>
      <c r="O142" s="151"/>
      <c r="P142" s="152">
        <v>28050</v>
      </c>
      <c r="Q142" s="151"/>
      <c r="R142" s="151"/>
      <c r="S142" s="151"/>
      <c r="T142" s="151"/>
    </row>
    <row r="143" spans="1:20" ht="74.25" customHeight="1">
      <c r="A143" s="139">
        <v>122</v>
      </c>
      <c r="B143" s="26" t="s">
        <v>305</v>
      </c>
      <c r="C143" s="45" t="s">
        <v>75</v>
      </c>
      <c r="D143" s="44" t="s">
        <v>301</v>
      </c>
      <c r="E143" s="43" t="s">
        <v>3</v>
      </c>
      <c r="F143" s="155">
        <v>3</v>
      </c>
      <c r="G143" s="53">
        <v>26000</v>
      </c>
      <c r="H143" s="15">
        <f t="shared" si="5"/>
        <v>78000</v>
      </c>
      <c r="I143" s="151"/>
      <c r="J143" s="151"/>
      <c r="K143" s="151"/>
      <c r="L143" s="151"/>
      <c r="M143" s="151"/>
      <c r="N143" s="170">
        <v>19900</v>
      </c>
      <c r="O143" s="151"/>
      <c r="P143" s="152">
        <v>21200</v>
      </c>
      <c r="Q143" s="151"/>
      <c r="R143" s="151"/>
      <c r="S143" s="151"/>
      <c r="T143" s="151"/>
    </row>
    <row r="144" spans="1:20" ht="111" customHeight="1">
      <c r="A144" s="139">
        <v>123</v>
      </c>
      <c r="B144" s="26" t="s">
        <v>306</v>
      </c>
      <c r="C144" s="43" t="s">
        <v>92</v>
      </c>
      <c r="D144" s="46" t="s">
        <v>300</v>
      </c>
      <c r="E144" s="47" t="s">
        <v>3</v>
      </c>
      <c r="F144" s="155">
        <v>1</v>
      </c>
      <c r="G144" s="53">
        <v>30000</v>
      </c>
      <c r="H144" s="15">
        <f t="shared" si="5"/>
        <v>30000</v>
      </c>
      <c r="I144" s="151"/>
      <c r="J144" s="151"/>
      <c r="K144" s="151"/>
      <c r="L144" s="151"/>
      <c r="M144" s="151"/>
      <c r="N144" s="170">
        <v>23500</v>
      </c>
      <c r="O144" s="151"/>
      <c r="P144" s="152">
        <v>27300</v>
      </c>
      <c r="Q144" s="151"/>
      <c r="R144" s="151"/>
      <c r="S144" s="151"/>
      <c r="T144" s="151"/>
    </row>
    <row r="145" spans="1:20" ht="110.25" customHeight="1">
      <c r="A145" s="140">
        <v>124</v>
      </c>
      <c r="B145" s="76" t="s">
        <v>93</v>
      </c>
      <c r="C145" s="27" t="s">
        <v>179</v>
      </c>
      <c r="D145" s="26" t="s">
        <v>270</v>
      </c>
      <c r="E145" s="27" t="s">
        <v>3</v>
      </c>
      <c r="F145" s="155">
        <v>5</v>
      </c>
      <c r="G145" s="53">
        <v>70000</v>
      </c>
      <c r="H145" s="15">
        <f t="shared" si="5"/>
        <v>350000</v>
      </c>
      <c r="I145" s="151"/>
      <c r="J145" s="151"/>
      <c r="K145" s="151"/>
      <c r="L145" s="151"/>
      <c r="M145" s="151"/>
      <c r="N145" s="170">
        <v>68600</v>
      </c>
      <c r="O145" s="151"/>
      <c r="P145" s="151"/>
      <c r="Q145" s="151"/>
      <c r="R145" s="151"/>
      <c r="S145" s="151"/>
      <c r="T145" s="151"/>
    </row>
    <row r="146" spans="1:20" ht="24">
      <c r="A146" s="137">
        <v>125</v>
      </c>
      <c r="B146" s="50" t="s">
        <v>290</v>
      </c>
      <c r="C146" s="49" t="s">
        <v>289</v>
      </c>
      <c r="D146" s="50" t="s">
        <v>289</v>
      </c>
      <c r="E146" s="49" t="s">
        <v>0</v>
      </c>
      <c r="F146" s="155">
        <v>84</v>
      </c>
      <c r="G146" s="53">
        <v>5700</v>
      </c>
      <c r="H146" s="15">
        <f t="shared" si="5"/>
        <v>478800</v>
      </c>
      <c r="I146" s="152">
        <v>1890</v>
      </c>
      <c r="J146" s="151"/>
      <c r="K146" s="152">
        <v>3870</v>
      </c>
      <c r="L146" s="151"/>
      <c r="M146" s="193">
        <v>1600</v>
      </c>
      <c r="N146" s="152">
        <v>4000</v>
      </c>
      <c r="O146" s="151"/>
      <c r="P146" s="170">
        <v>1580</v>
      </c>
      <c r="Q146" s="151"/>
      <c r="R146" s="151"/>
      <c r="S146" s="151"/>
      <c r="T146" s="151"/>
    </row>
    <row r="147" spans="1:20" ht="30.75" customHeight="1">
      <c r="A147" s="137">
        <v>126</v>
      </c>
      <c r="B147" s="50" t="s">
        <v>222</v>
      </c>
      <c r="C147" s="49" t="s">
        <v>221</v>
      </c>
      <c r="D147" s="50" t="s">
        <v>42</v>
      </c>
      <c r="E147" s="49" t="s">
        <v>0</v>
      </c>
      <c r="F147" s="155">
        <v>56</v>
      </c>
      <c r="G147" s="53">
        <v>8700</v>
      </c>
      <c r="H147" s="15">
        <f t="shared" si="5"/>
        <v>487200</v>
      </c>
      <c r="I147" s="152">
        <v>2200</v>
      </c>
      <c r="J147" s="151"/>
      <c r="K147" s="152">
        <v>3200</v>
      </c>
      <c r="L147" s="151"/>
      <c r="M147" s="193">
        <v>2050</v>
      </c>
      <c r="N147" s="152">
        <v>3050</v>
      </c>
      <c r="O147" s="151"/>
      <c r="P147" s="170">
        <v>2000</v>
      </c>
      <c r="Q147" s="151"/>
      <c r="R147" s="151"/>
      <c r="S147" s="151"/>
      <c r="T147" s="151"/>
    </row>
    <row r="148" spans="1:20" ht="24">
      <c r="A148" s="138" t="s">
        <v>322</v>
      </c>
      <c r="B148" s="51" t="s">
        <v>43</v>
      </c>
      <c r="C148" s="51" t="s">
        <v>43</v>
      </c>
      <c r="D148" s="51" t="s">
        <v>294</v>
      </c>
      <c r="E148" s="52" t="s">
        <v>41</v>
      </c>
      <c r="F148" s="155">
        <v>11</v>
      </c>
      <c r="G148" s="53">
        <v>31900</v>
      </c>
      <c r="H148" s="15">
        <f t="shared" si="5"/>
        <v>350900</v>
      </c>
      <c r="I148" s="151"/>
      <c r="J148" s="151"/>
      <c r="K148" s="151"/>
      <c r="L148" s="151"/>
      <c r="M148" s="170">
        <v>24000</v>
      </c>
      <c r="N148" s="151"/>
      <c r="O148" s="151"/>
      <c r="P148" s="224">
        <v>31500</v>
      </c>
      <c r="Q148" s="151"/>
      <c r="R148" s="151"/>
      <c r="S148" s="151"/>
      <c r="T148" s="151"/>
    </row>
    <row r="149" spans="1:20" ht="41.25" customHeight="1">
      <c r="A149" s="141">
        <v>128</v>
      </c>
      <c r="B149" s="26" t="s">
        <v>44</v>
      </c>
      <c r="C149" s="26" t="s">
        <v>44</v>
      </c>
      <c r="D149" s="27" t="s">
        <v>44</v>
      </c>
      <c r="E149" s="27" t="s">
        <v>0</v>
      </c>
      <c r="F149" s="155">
        <v>4</v>
      </c>
      <c r="G149" s="53">
        <v>6050</v>
      </c>
      <c r="H149" s="15">
        <f t="shared" si="5"/>
        <v>24200</v>
      </c>
      <c r="I149" s="170">
        <v>5890</v>
      </c>
      <c r="J149" s="151"/>
      <c r="K149" s="151"/>
      <c r="L149" s="151"/>
      <c r="M149" s="151"/>
      <c r="N149" s="151"/>
      <c r="O149" s="151"/>
      <c r="P149" s="151"/>
      <c r="Q149" s="151"/>
      <c r="R149" s="151"/>
      <c r="S149" s="151"/>
      <c r="T149" s="151"/>
    </row>
    <row r="150" spans="1:20" ht="27.75" customHeight="1">
      <c r="A150" s="142" t="s">
        <v>323</v>
      </c>
      <c r="B150" s="55" t="s">
        <v>88</v>
      </c>
      <c r="C150" s="55" t="s">
        <v>88</v>
      </c>
      <c r="D150" s="54" t="s">
        <v>88</v>
      </c>
      <c r="E150" s="54" t="s">
        <v>0</v>
      </c>
      <c r="F150" s="155">
        <v>14</v>
      </c>
      <c r="G150" s="53">
        <v>1677</v>
      </c>
      <c r="H150" s="15">
        <f t="shared" si="5"/>
        <v>23478</v>
      </c>
      <c r="I150" s="151"/>
      <c r="J150" s="151"/>
      <c r="K150" s="151"/>
      <c r="L150" s="151"/>
      <c r="M150" s="151"/>
      <c r="N150" s="151"/>
      <c r="O150" s="151"/>
      <c r="P150" s="151"/>
      <c r="Q150" s="151"/>
      <c r="R150" s="151"/>
      <c r="S150" s="151"/>
      <c r="T150" s="151"/>
    </row>
    <row r="151" spans="1:20" ht="27" customHeight="1">
      <c r="A151" s="141">
        <v>130</v>
      </c>
      <c r="B151" s="26" t="s">
        <v>89</v>
      </c>
      <c r="C151" s="26" t="s">
        <v>89</v>
      </c>
      <c r="D151" s="27" t="s">
        <v>89</v>
      </c>
      <c r="E151" s="27" t="s">
        <v>0</v>
      </c>
      <c r="F151" s="155">
        <v>14</v>
      </c>
      <c r="G151" s="53">
        <v>390</v>
      </c>
      <c r="H151" s="15">
        <f t="shared" si="5"/>
        <v>5460</v>
      </c>
      <c r="I151" s="151"/>
      <c r="J151" s="151"/>
      <c r="K151" s="151"/>
      <c r="L151" s="151"/>
      <c r="M151" s="151"/>
      <c r="N151" s="151"/>
      <c r="O151" s="151"/>
      <c r="P151" s="171">
        <v>390</v>
      </c>
      <c r="Q151" s="151"/>
      <c r="R151" s="151"/>
      <c r="S151" s="151"/>
      <c r="T151" s="151"/>
    </row>
    <row r="152" spans="1:20" ht="42.75" customHeight="1">
      <c r="A152" s="141">
        <v>131</v>
      </c>
      <c r="B152" s="26" t="s">
        <v>90</v>
      </c>
      <c r="C152" s="26" t="s">
        <v>91</v>
      </c>
      <c r="D152" s="26" t="s">
        <v>91</v>
      </c>
      <c r="E152" s="27" t="s">
        <v>0</v>
      </c>
      <c r="F152" s="155">
        <v>7</v>
      </c>
      <c r="G152" s="53">
        <v>1100</v>
      </c>
      <c r="H152" s="15">
        <f t="shared" si="5"/>
        <v>7700</v>
      </c>
      <c r="I152" s="151"/>
      <c r="J152" s="151"/>
      <c r="K152" s="151"/>
      <c r="L152" s="151"/>
      <c r="M152" s="151"/>
      <c r="N152" s="151"/>
      <c r="O152" s="151"/>
      <c r="P152" s="171">
        <v>900</v>
      </c>
      <c r="Q152" s="151"/>
      <c r="R152" s="151"/>
      <c r="S152" s="151"/>
      <c r="T152" s="151"/>
    </row>
    <row r="153" spans="1:20" ht="24.75" customHeight="1">
      <c r="A153" s="140">
        <v>132</v>
      </c>
      <c r="B153" s="45" t="s">
        <v>45</v>
      </c>
      <c r="C153" s="45" t="s">
        <v>45</v>
      </c>
      <c r="D153" s="43" t="s">
        <v>45</v>
      </c>
      <c r="E153" s="43" t="s">
        <v>41</v>
      </c>
      <c r="F153" s="155">
        <v>35</v>
      </c>
      <c r="G153" s="53">
        <v>415</v>
      </c>
      <c r="H153" s="15">
        <f t="shared" si="5"/>
        <v>14525</v>
      </c>
      <c r="I153" s="151"/>
      <c r="J153" s="151"/>
      <c r="K153" s="151"/>
      <c r="L153" s="151"/>
      <c r="M153" s="151"/>
      <c r="N153" s="151"/>
      <c r="O153" s="151"/>
      <c r="P153" s="171">
        <v>378</v>
      </c>
      <c r="Q153" s="151"/>
      <c r="R153" s="151"/>
      <c r="S153" s="151"/>
      <c r="T153" s="151"/>
    </row>
    <row r="154" spans="1:20" ht="24" customHeight="1">
      <c r="A154" s="143" t="s">
        <v>324</v>
      </c>
      <c r="B154" s="57" t="s">
        <v>297</v>
      </c>
      <c r="C154" s="56" t="s">
        <v>296</v>
      </c>
      <c r="D154" s="56" t="s">
        <v>297</v>
      </c>
      <c r="E154" s="56" t="s">
        <v>0</v>
      </c>
      <c r="F154" s="155">
        <v>1</v>
      </c>
      <c r="G154" s="53">
        <v>5500</v>
      </c>
      <c r="H154" s="15">
        <f t="shared" si="5"/>
        <v>5500</v>
      </c>
      <c r="I154" s="151"/>
      <c r="J154" s="151"/>
      <c r="K154" s="151"/>
      <c r="L154" s="151"/>
      <c r="M154" s="151"/>
      <c r="N154" s="151"/>
      <c r="O154" s="151"/>
      <c r="P154" s="151"/>
      <c r="Q154" s="151"/>
      <c r="R154" s="151"/>
      <c r="S154" s="151"/>
      <c r="T154" s="151"/>
    </row>
    <row r="155" spans="1:20" ht="37.5" customHeight="1">
      <c r="A155" s="144" t="s">
        <v>325</v>
      </c>
      <c r="B155" s="59" t="s">
        <v>46</v>
      </c>
      <c r="C155" s="59" t="s">
        <v>46</v>
      </c>
      <c r="D155" s="59" t="s">
        <v>46</v>
      </c>
      <c r="E155" s="58" t="s">
        <v>47</v>
      </c>
      <c r="F155" s="155">
        <v>26</v>
      </c>
      <c r="G155" s="83">
        <v>4000</v>
      </c>
      <c r="H155" s="15">
        <f t="shared" si="5"/>
        <v>104000</v>
      </c>
      <c r="I155" s="151"/>
      <c r="J155" s="151"/>
      <c r="K155" s="151"/>
      <c r="L155" s="193">
        <v>2335</v>
      </c>
      <c r="M155" s="151"/>
      <c r="N155" s="151"/>
      <c r="O155" s="151"/>
      <c r="P155" s="170">
        <v>2300</v>
      </c>
      <c r="Q155" s="151"/>
      <c r="R155" s="151"/>
      <c r="S155" s="151"/>
      <c r="T155" s="151"/>
    </row>
    <row r="156" spans="1:20" ht="24.75" customHeight="1">
      <c r="A156" s="141">
        <v>135</v>
      </c>
      <c r="B156" s="26" t="s">
        <v>48</v>
      </c>
      <c r="C156" s="26" t="s">
        <v>48</v>
      </c>
      <c r="D156" s="26" t="s">
        <v>48</v>
      </c>
      <c r="E156" s="27" t="s">
        <v>47</v>
      </c>
      <c r="F156" s="155">
        <v>26</v>
      </c>
      <c r="G156" s="83">
        <v>3000</v>
      </c>
      <c r="H156" s="15">
        <f t="shared" si="5"/>
        <v>78000</v>
      </c>
      <c r="I156" s="151"/>
      <c r="J156" s="151"/>
      <c r="K156" s="151"/>
      <c r="L156" s="170">
        <v>1237</v>
      </c>
      <c r="M156" s="151"/>
      <c r="N156" s="151"/>
      <c r="O156" s="151"/>
      <c r="P156" s="152">
        <v>2100</v>
      </c>
      <c r="Q156" s="151"/>
      <c r="R156" s="151"/>
      <c r="S156" s="151"/>
      <c r="T156" s="151"/>
    </row>
    <row r="157" spans="1:20" ht="24">
      <c r="A157" s="145">
        <v>136</v>
      </c>
      <c r="B157" s="61" t="s">
        <v>49</v>
      </c>
      <c r="C157" s="61" t="s">
        <v>49</v>
      </c>
      <c r="D157" s="61" t="s">
        <v>49</v>
      </c>
      <c r="E157" s="60" t="s">
        <v>41</v>
      </c>
      <c r="F157" s="155">
        <v>21</v>
      </c>
      <c r="G157" s="83">
        <v>1190</v>
      </c>
      <c r="H157" s="15">
        <f t="shared" si="5"/>
        <v>24990</v>
      </c>
      <c r="I157" s="151"/>
      <c r="J157" s="151"/>
      <c r="K157" s="151"/>
      <c r="L157" s="193">
        <v>1133</v>
      </c>
      <c r="M157" s="151"/>
      <c r="N157" s="151"/>
      <c r="O157" s="151"/>
      <c r="P157" s="170">
        <v>1080</v>
      </c>
      <c r="Q157" s="151"/>
      <c r="R157" s="151"/>
      <c r="S157" s="151"/>
      <c r="T157" s="151"/>
    </row>
    <row r="158" spans="1:20" ht="26.25" customHeight="1">
      <c r="A158" s="146">
        <v>137</v>
      </c>
      <c r="B158" s="64" t="s">
        <v>51</v>
      </c>
      <c r="C158" s="64" t="s">
        <v>51</v>
      </c>
      <c r="D158" s="64" t="s">
        <v>51</v>
      </c>
      <c r="E158" s="63" t="s">
        <v>50</v>
      </c>
      <c r="F158" s="155">
        <v>1</v>
      </c>
      <c r="G158" s="85">
        <v>9400</v>
      </c>
      <c r="H158" s="15">
        <f t="shared" si="5"/>
        <v>9400</v>
      </c>
      <c r="I158" s="151"/>
      <c r="J158" s="151"/>
      <c r="K158" s="151"/>
      <c r="L158" s="151"/>
      <c r="M158" s="151"/>
      <c r="N158" s="151"/>
      <c r="O158" s="151"/>
      <c r="P158" s="170">
        <v>9100</v>
      </c>
      <c r="Q158" s="151"/>
      <c r="R158" s="151"/>
      <c r="S158" s="151"/>
      <c r="T158" s="151"/>
    </row>
    <row r="159" spans="1:20" ht="21" customHeight="1">
      <c r="A159" s="147">
        <v>138</v>
      </c>
      <c r="B159" s="66" t="s">
        <v>52</v>
      </c>
      <c r="C159" s="66" t="s">
        <v>52</v>
      </c>
      <c r="D159" s="66" t="s">
        <v>52</v>
      </c>
      <c r="E159" s="65" t="s">
        <v>50</v>
      </c>
      <c r="F159" s="155">
        <v>1</v>
      </c>
      <c r="G159" s="84">
        <v>3400</v>
      </c>
      <c r="H159" s="15">
        <f t="shared" si="5"/>
        <v>3400</v>
      </c>
      <c r="I159" s="151"/>
      <c r="J159" s="151"/>
      <c r="K159" s="151"/>
      <c r="L159" s="151"/>
      <c r="M159" s="151"/>
      <c r="N159" s="151"/>
      <c r="O159" s="151"/>
      <c r="P159" s="151"/>
      <c r="Q159" s="151"/>
      <c r="R159" s="151"/>
      <c r="S159" s="151"/>
      <c r="T159" s="151"/>
    </row>
    <row r="160" spans="1:20" ht="28.5" customHeight="1">
      <c r="A160" s="148">
        <v>139</v>
      </c>
      <c r="B160" s="68" t="s">
        <v>185</v>
      </c>
      <c r="C160" s="68" t="s">
        <v>53</v>
      </c>
      <c r="D160" s="68" t="s">
        <v>53</v>
      </c>
      <c r="E160" s="65" t="s">
        <v>3</v>
      </c>
      <c r="F160" s="155">
        <v>5</v>
      </c>
      <c r="G160" s="53">
        <v>4252</v>
      </c>
      <c r="H160" s="15">
        <f t="shared" si="5"/>
        <v>21260</v>
      </c>
      <c r="I160" s="151"/>
      <c r="J160" s="151"/>
      <c r="K160" s="151"/>
      <c r="L160" s="151"/>
      <c r="M160" s="151"/>
      <c r="N160" s="151"/>
      <c r="O160" s="151"/>
      <c r="P160" s="170">
        <v>3845</v>
      </c>
      <c r="Q160" s="151"/>
      <c r="R160" s="151"/>
      <c r="S160" s="151"/>
      <c r="T160" s="151"/>
    </row>
    <row r="161" spans="1:20" ht="26.25" customHeight="1">
      <c r="A161" s="148">
        <v>140</v>
      </c>
      <c r="B161" s="68" t="s">
        <v>54</v>
      </c>
      <c r="C161" s="68" t="s">
        <v>55</v>
      </c>
      <c r="D161" s="68" t="s">
        <v>55</v>
      </c>
      <c r="E161" s="67" t="s">
        <v>3</v>
      </c>
      <c r="F161" s="155">
        <v>7</v>
      </c>
      <c r="G161" s="83">
        <v>14400</v>
      </c>
      <c r="H161" s="15">
        <f t="shared" si="5"/>
        <v>100800</v>
      </c>
      <c r="I161" s="151"/>
      <c r="J161" s="151"/>
      <c r="K161" s="151"/>
      <c r="L161" s="151"/>
      <c r="M161" s="151"/>
      <c r="N161" s="151"/>
      <c r="O161" s="151"/>
      <c r="P161" s="151"/>
      <c r="Q161" s="151"/>
      <c r="R161" s="151"/>
      <c r="S161" s="151"/>
      <c r="T161" s="151"/>
    </row>
    <row r="162" spans="1:20" ht="39.75" customHeight="1">
      <c r="A162" s="149" t="s">
        <v>326</v>
      </c>
      <c r="B162" s="69" t="s">
        <v>278</v>
      </c>
      <c r="C162" s="69" t="s">
        <v>223</v>
      </c>
      <c r="D162" s="69" t="s">
        <v>223</v>
      </c>
      <c r="E162" s="40" t="s">
        <v>41</v>
      </c>
      <c r="F162" s="155">
        <v>1</v>
      </c>
      <c r="G162" s="83">
        <v>54800</v>
      </c>
      <c r="H162" s="15">
        <f t="shared" si="5"/>
        <v>54800</v>
      </c>
      <c r="I162" s="170">
        <v>34900</v>
      </c>
      <c r="J162" s="151"/>
      <c r="K162" s="151"/>
      <c r="L162" s="151"/>
      <c r="M162" s="151"/>
      <c r="N162" s="151"/>
      <c r="O162" s="151"/>
      <c r="P162" s="152">
        <v>50200</v>
      </c>
      <c r="Q162" s="151"/>
      <c r="R162" s="151"/>
      <c r="S162" s="151"/>
      <c r="T162" s="151"/>
    </row>
    <row r="163" spans="1:20" ht="37.5" customHeight="1">
      <c r="A163" s="149" t="s">
        <v>327</v>
      </c>
      <c r="B163" s="69" t="s">
        <v>224</v>
      </c>
      <c r="C163" s="69" t="s">
        <v>224</v>
      </c>
      <c r="D163" s="69" t="s">
        <v>224</v>
      </c>
      <c r="E163" s="40" t="s">
        <v>41</v>
      </c>
      <c r="F163" s="155">
        <v>1</v>
      </c>
      <c r="G163" s="83">
        <v>54800</v>
      </c>
      <c r="H163" s="15">
        <f t="shared" si="5"/>
        <v>54800</v>
      </c>
      <c r="I163" s="170">
        <v>34900</v>
      </c>
      <c r="J163" s="151"/>
      <c r="K163" s="151"/>
      <c r="L163" s="151"/>
      <c r="M163" s="151"/>
      <c r="N163" s="151"/>
      <c r="O163" s="151"/>
      <c r="P163" s="151"/>
      <c r="Q163" s="151"/>
      <c r="R163" s="151"/>
      <c r="S163" s="151"/>
      <c r="T163" s="151"/>
    </row>
    <row r="164" spans="1:20" ht="39" customHeight="1">
      <c r="A164" s="149" t="s">
        <v>328</v>
      </c>
      <c r="B164" s="69" t="s">
        <v>225</v>
      </c>
      <c r="C164" s="69" t="s">
        <v>225</v>
      </c>
      <c r="D164" s="69" t="s">
        <v>225</v>
      </c>
      <c r="E164" s="40" t="s">
        <v>41</v>
      </c>
      <c r="F164" s="155">
        <v>1</v>
      </c>
      <c r="G164" s="83">
        <v>54800</v>
      </c>
      <c r="H164" s="15">
        <f t="shared" si="5"/>
        <v>54800</v>
      </c>
      <c r="I164" s="170">
        <v>34900</v>
      </c>
      <c r="J164" s="151"/>
      <c r="K164" s="151"/>
      <c r="L164" s="151"/>
      <c r="M164" s="151"/>
      <c r="N164" s="151"/>
      <c r="O164" s="151"/>
      <c r="P164" s="152">
        <v>50200</v>
      </c>
      <c r="Q164" s="151"/>
      <c r="R164" s="151"/>
      <c r="S164" s="151"/>
      <c r="T164" s="151"/>
    </row>
    <row r="165" spans="1:20" ht="42" customHeight="1">
      <c r="A165" s="149" t="s">
        <v>329</v>
      </c>
      <c r="B165" s="70" t="s">
        <v>241</v>
      </c>
      <c r="C165" s="70" t="s">
        <v>241</v>
      </c>
      <c r="D165" s="70" t="s">
        <v>241</v>
      </c>
      <c r="E165" s="71" t="s">
        <v>41</v>
      </c>
      <c r="F165" s="155">
        <v>14</v>
      </c>
      <c r="G165" s="85">
        <v>17277</v>
      </c>
      <c r="H165" s="15">
        <f t="shared" si="5"/>
        <v>241878</v>
      </c>
      <c r="I165" s="151"/>
      <c r="J165" s="151"/>
      <c r="K165" s="151"/>
      <c r="L165" s="151"/>
      <c r="M165" s="151"/>
      <c r="N165" s="151"/>
      <c r="O165" s="151"/>
      <c r="P165" s="151"/>
      <c r="Q165" s="151"/>
      <c r="R165" s="151"/>
      <c r="S165" s="151"/>
      <c r="T165" s="151"/>
    </row>
    <row r="166" spans="1:20" ht="30" customHeight="1">
      <c r="A166" s="149" t="s">
        <v>330</v>
      </c>
      <c r="B166" s="70" t="s">
        <v>226</v>
      </c>
      <c r="C166" s="70" t="s">
        <v>105</v>
      </c>
      <c r="D166" s="70" t="s">
        <v>227</v>
      </c>
      <c r="E166" s="71" t="s">
        <v>0</v>
      </c>
      <c r="F166" s="155">
        <v>315</v>
      </c>
      <c r="G166" s="53">
        <v>4500</v>
      </c>
      <c r="H166" s="15">
        <f t="shared" si="5"/>
        <v>1417500</v>
      </c>
      <c r="I166" s="151"/>
      <c r="J166" s="151"/>
      <c r="K166" s="151"/>
      <c r="L166" s="151"/>
      <c r="M166" s="151"/>
      <c r="N166" s="151"/>
      <c r="O166" s="151"/>
      <c r="P166" s="170">
        <v>2920</v>
      </c>
      <c r="Q166" s="151"/>
      <c r="R166" s="151"/>
      <c r="S166" s="152">
        <v>3013</v>
      </c>
      <c r="T166" s="152">
        <v>3318</v>
      </c>
    </row>
    <row r="167" spans="1:20" ht="36.75" customHeight="1">
      <c r="A167" s="149" t="s">
        <v>331</v>
      </c>
      <c r="B167" s="70" t="s">
        <v>276</v>
      </c>
      <c r="C167" s="70" t="s">
        <v>276</v>
      </c>
      <c r="D167" s="70" t="s">
        <v>276</v>
      </c>
      <c r="E167" s="71" t="s">
        <v>41</v>
      </c>
      <c r="F167" s="155">
        <v>14</v>
      </c>
      <c r="G167" s="53">
        <v>1400</v>
      </c>
      <c r="H167" s="15">
        <f t="shared" si="5"/>
        <v>19600</v>
      </c>
      <c r="I167" s="151"/>
      <c r="J167" s="151"/>
      <c r="K167" s="151"/>
      <c r="L167" s="151"/>
      <c r="M167" s="151"/>
      <c r="N167" s="151"/>
      <c r="O167" s="151"/>
      <c r="P167" s="170">
        <v>1310</v>
      </c>
      <c r="Q167" s="151"/>
      <c r="R167" s="151"/>
      <c r="S167" s="151"/>
      <c r="T167" s="151"/>
    </row>
    <row r="168" spans="1:20" ht="41.25" customHeight="1">
      <c r="A168" s="149" t="s">
        <v>332</v>
      </c>
      <c r="B168" s="70" t="s">
        <v>277</v>
      </c>
      <c r="C168" s="70" t="s">
        <v>277</v>
      </c>
      <c r="D168" s="70" t="s">
        <v>277</v>
      </c>
      <c r="E168" s="71" t="s">
        <v>41</v>
      </c>
      <c r="F168" s="155">
        <v>280</v>
      </c>
      <c r="G168" s="53">
        <v>75</v>
      </c>
      <c r="H168" s="15">
        <f t="shared" si="5"/>
        <v>21000</v>
      </c>
      <c r="I168" s="151"/>
      <c r="J168" s="151"/>
      <c r="K168" s="151"/>
      <c r="L168" s="151"/>
      <c r="M168" s="151"/>
      <c r="N168" s="151"/>
      <c r="O168" s="151"/>
      <c r="P168" s="170">
        <v>72</v>
      </c>
      <c r="Q168" s="151"/>
      <c r="R168" s="151"/>
      <c r="S168" s="151"/>
      <c r="T168" s="151"/>
    </row>
    <row r="169" spans="1:20" ht="60.75" customHeight="1">
      <c r="A169" s="72">
        <v>148</v>
      </c>
      <c r="B169" s="73" t="s">
        <v>104</v>
      </c>
      <c r="C169" s="74" t="s">
        <v>291</v>
      </c>
      <c r="D169" s="73" t="s">
        <v>104</v>
      </c>
      <c r="E169" s="62" t="s">
        <v>3</v>
      </c>
      <c r="F169" s="155">
        <v>28</v>
      </c>
      <c r="G169" s="86">
        <v>22000</v>
      </c>
      <c r="H169" s="15">
        <f t="shared" si="5"/>
        <v>616000</v>
      </c>
      <c r="I169" s="151"/>
      <c r="J169" s="151"/>
      <c r="K169" s="151"/>
      <c r="L169" s="151"/>
      <c r="M169" s="151"/>
      <c r="N169" s="170">
        <v>19090</v>
      </c>
      <c r="O169" s="151"/>
      <c r="P169" s="151"/>
      <c r="Q169" s="151"/>
      <c r="R169" s="151"/>
      <c r="S169" s="151"/>
      <c r="T169" s="151"/>
    </row>
    <row r="170" spans="1:20" ht="28.5" customHeight="1">
      <c r="A170" s="72">
        <v>149</v>
      </c>
      <c r="B170" s="73" t="s">
        <v>295</v>
      </c>
      <c r="C170" s="73" t="s">
        <v>295</v>
      </c>
      <c r="D170" s="73" t="s">
        <v>295</v>
      </c>
      <c r="E170" s="62" t="s">
        <v>199</v>
      </c>
      <c r="F170" s="155">
        <v>1</v>
      </c>
      <c r="G170" s="86">
        <v>4800</v>
      </c>
      <c r="H170" s="15">
        <f t="shared" si="5"/>
        <v>4800</v>
      </c>
      <c r="I170" s="151"/>
      <c r="J170" s="151"/>
      <c r="K170" s="151"/>
      <c r="L170" s="151"/>
      <c r="M170" s="151"/>
      <c r="N170" s="151"/>
      <c r="O170" s="151"/>
      <c r="P170" s="151"/>
      <c r="Q170" s="151"/>
      <c r="R170" s="151"/>
      <c r="S170" s="151"/>
      <c r="T170" s="151"/>
    </row>
    <row r="171" spans="1:20" ht="60.75" customHeight="1">
      <c r="A171" s="72">
        <v>150</v>
      </c>
      <c r="B171" s="104" t="s">
        <v>292</v>
      </c>
      <c r="C171" s="104" t="s">
        <v>292</v>
      </c>
      <c r="D171" s="104" t="s">
        <v>292</v>
      </c>
      <c r="E171" s="62" t="s">
        <v>41</v>
      </c>
      <c r="F171" s="155">
        <v>1</v>
      </c>
      <c r="G171" s="86">
        <v>657900</v>
      </c>
      <c r="H171" s="15">
        <f t="shared" si="5"/>
        <v>657900</v>
      </c>
      <c r="I171" s="151"/>
      <c r="J171" s="151"/>
      <c r="K171" s="151"/>
      <c r="L171" s="151"/>
      <c r="M171" s="151"/>
      <c r="N171" s="151"/>
      <c r="O171" s="151"/>
      <c r="P171" s="151"/>
      <c r="Q171" s="151"/>
      <c r="R171" s="151"/>
      <c r="S171" s="151"/>
      <c r="T171" s="151"/>
    </row>
    <row r="172" spans="1:20" ht="60.75" customHeight="1">
      <c r="A172" s="72">
        <v>151</v>
      </c>
      <c r="B172" s="104" t="s">
        <v>293</v>
      </c>
      <c r="C172" s="74" t="s">
        <v>293</v>
      </c>
      <c r="D172" s="104" t="s">
        <v>293</v>
      </c>
      <c r="E172" s="62" t="s">
        <v>41</v>
      </c>
      <c r="F172" s="155">
        <v>1</v>
      </c>
      <c r="G172" s="86">
        <v>589900</v>
      </c>
      <c r="H172" s="15">
        <f t="shared" si="5"/>
        <v>589900</v>
      </c>
      <c r="I172" s="151"/>
      <c r="J172" s="151"/>
      <c r="K172" s="151"/>
      <c r="L172" s="151"/>
      <c r="M172" s="151"/>
      <c r="N172" s="151"/>
      <c r="O172" s="151"/>
      <c r="P172" s="151"/>
      <c r="Q172" s="151"/>
      <c r="R172" s="151"/>
      <c r="S172" s="151"/>
      <c r="T172" s="151"/>
    </row>
    <row r="173" spans="1:20" ht="15" customHeight="1">
      <c r="A173" s="117"/>
      <c r="B173" s="202" t="s">
        <v>348</v>
      </c>
      <c r="C173" s="202"/>
      <c r="D173" s="202"/>
      <c r="E173" s="202"/>
      <c r="F173" s="202"/>
      <c r="G173" s="202"/>
      <c r="H173" s="202"/>
      <c r="I173" s="202"/>
      <c r="J173" s="172"/>
      <c r="K173" s="172"/>
    </row>
    <row r="174" spans="1:20" ht="28.5" customHeight="1">
      <c r="A174" s="173">
        <v>1</v>
      </c>
      <c r="B174" s="203" t="s">
        <v>371</v>
      </c>
      <c r="C174" s="203"/>
      <c r="D174" s="203"/>
      <c r="E174" s="203"/>
      <c r="F174" s="203"/>
      <c r="G174" s="203"/>
      <c r="H174" s="203"/>
      <c r="I174" s="203"/>
      <c r="J174" s="174"/>
      <c r="K174" s="174"/>
    </row>
    <row r="175" spans="1:20" ht="22.5" customHeight="1">
      <c r="A175" s="173">
        <v>2</v>
      </c>
      <c r="B175" s="203" t="s">
        <v>365</v>
      </c>
      <c r="C175" s="203"/>
      <c r="D175" s="203"/>
      <c r="E175" s="203"/>
      <c r="F175" s="203"/>
      <c r="G175" s="203"/>
      <c r="H175" s="203"/>
      <c r="I175" s="203"/>
      <c r="J175" s="174"/>
      <c r="K175" s="174"/>
    </row>
    <row r="176" spans="1:20" ht="22.5" customHeight="1">
      <c r="A176" s="173">
        <v>3</v>
      </c>
      <c r="B176" s="203" t="s">
        <v>368</v>
      </c>
      <c r="C176" s="203"/>
      <c r="D176" s="203"/>
      <c r="E176" s="203"/>
      <c r="F176" s="203"/>
      <c r="G176" s="203"/>
      <c r="H176" s="203"/>
      <c r="I176" s="203"/>
      <c r="J176" s="174"/>
      <c r="K176" s="174"/>
    </row>
    <row r="177" spans="1:11" ht="22.5" customHeight="1">
      <c r="A177" s="173">
        <v>4</v>
      </c>
      <c r="B177" s="203" t="s">
        <v>370</v>
      </c>
      <c r="C177" s="203"/>
      <c r="D177" s="203"/>
      <c r="E177" s="203"/>
      <c r="F177" s="203"/>
      <c r="G177" s="203"/>
      <c r="H177" s="203"/>
      <c r="I177" s="203"/>
      <c r="J177" s="174"/>
      <c r="K177" s="174"/>
    </row>
    <row r="178" spans="1:11" ht="22.5" customHeight="1">
      <c r="A178" s="173">
        <v>5</v>
      </c>
      <c r="B178" s="203" t="s">
        <v>364</v>
      </c>
      <c r="C178" s="203"/>
      <c r="D178" s="203"/>
      <c r="E178" s="203"/>
      <c r="F178" s="203"/>
      <c r="G178" s="203"/>
      <c r="H178" s="203"/>
      <c r="I178" s="203"/>
      <c r="J178" s="174"/>
      <c r="K178" s="174"/>
    </row>
    <row r="179" spans="1:11" ht="30" customHeight="1">
      <c r="A179" s="173">
        <v>6</v>
      </c>
      <c r="B179" s="203" t="s">
        <v>369</v>
      </c>
      <c r="C179" s="203"/>
      <c r="D179" s="203"/>
      <c r="E179" s="203"/>
      <c r="F179" s="203"/>
      <c r="G179" s="203"/>
      <c r="H179" s="203"/>
      <c r="I179" s="203"/>
      <c r="J179" s="174"/>
      <c r="K179" s="174"/>
    </row>
    <row r="180" spans="1:11" ht="22.5" customHeight="1">
      <c r="A180" s="173">
        <v>7</v>
      </c>
      <c r="B180" s="203" t="s">
        <v>366</v>
      </c>
      <c r="C180" s="203"/>
      <c r="D180" s="203"/>
      <c r="E180" s="203"/>
      <c r="F180" s="203"/>
      <c r="G180" s="203"/>
      <c r="H180" s="203"/>
      <c r="I180" s="203"/>
      <c r="J180" s="174"/>
      <c r="K180" s="174"/>
    </row>
    <row r="181" spans="1:11" ht="22.5" customHeight="1">
      <c r="A181" s="173">
        <v>8</v>
      </c>
      <c r="B181" s="203" t="s">
        <v>367</v>
      </c>
      <c r="C181" s="203"/>
      <c r="D181" s="203"/>
      <c r="E181" s="203"/>
      <c r="F181" s="203"/>
      <c r="G181" s="203"/>
      <c r="H181" s="203"/>
      <c r="I181" s="203"/>
      <c r="J181" s="174"/>
      <c r="K181" s="174"/>
    </row>
    <row r="182" spans="1:11" ht="55.5" customHeight="1">
      <c r="A182" s="173">
        <v>9</v>
      </c>
      <c r="B182" s="203" t="s">
        <v>361</v>
      </c>
      <c r="C182" s="203"/>
      <c r="D182" s="203"/>
      <c r="E182" s="203"/>
      <c r="F182" s="203"/>
      <c r="G182" s="203"/>
      <c r="H182" s="203"/>
      <c r="I182" s="203"/>
      <c r="J182" s="204"/>
      <c r="K182" s="204"/>
    </row>
    <row r="183" spans="1:11" ht="32.25" customHeight="1">
      <c r="A183" s="173">
        <v>10</v>
      </c>
      <c r="B183" s="203" t="s">
        <v>360</v>
      </c>
      <c r="C183" s="203"/>
      <c r="D183" s="203"/>
      <c r="E183" s="203"/>
      <c r="F183" s="203"/>
      <c r="G183" s="203"/>
      <c r="H183" s="203"/>
      <c r="I183" s="203"/>
      <c r="J183" s="174"/>
      <c r="K183" s="174"/>
    </row>
    <row r="184" spans="1:11" ht="34.5" customHeight="1">
      <c r="A184" s="173">
        <v>11</v>
      </c>
      <c r="B184" s="201" t="s">
        <v>345</v>
      </c>
      <c r="C184" s="201"/>
      <c r="D184" s="201"/>
      <c r="E184" s="201"/>
      <c r="F184" s="201"/>
      <c r="G184" s="201"/>
      <c r="H184" s="201"/>
      <c r="I184" s="201"/>
      <c r="J184" s="175"/>
      <c r="K184" s="175"/>
    </row>
    <row r="185" spans="1:11">
      <c r="A185" s="176"/>
      <c r="B185" s="177"/>
      <c r="C185" s="177"/>
      <c r="D185" s="177"/>
      <c r="E185" s="177"/>
      <c r="F185" s="177"/>
      <c r="G185" s="177"/>
      <c r="H185" s="177"/>
      <c r="I185" s="178"/>
    </row>
    <row r="186" spans="1:11">
      <c r="A186" s="179"/>
      <c r="B186" s="180"/>
      <c r="C186" s="180"/>
      <c r="D186" s="181"/>
      <c r="E186" s="182"/>
      <c r="F186" s="183"/>
      <c r="G186" s="181"/>
      <c r="H186" s="182"/>
      <c r="I186" s="182"/>
    </row>
    <row r="187" spans="1:11">
      <c r="A187" s="182"/>
      <c r="B187" s="199" t="s">
        <v>362</v>
      </c>
      <c r="C187" s="199"/>
      <c r="D187" s="200"/>
      <c r="F187" s="150"/>
      <c r="G187" s="185"/>
      <c r="H187" s="184" t="s">
        <v>358</v>
      </c>
      <c r="I187" s="150"/>
    </row>
    <row r="188" spans="1:11">
      <c r="A188" s="182"/>
      <c r="B188" s="186"/>
      <c r="C188" s="186"/>
      <c r="D188" s="187"/>
      <c r="F188" s="150"/>
      <c r="G188" s="185"/>
      <c r="H188" s="187"/>
      <c r="I188" s="150"/>
    </row>
    <row r="189" spans="1:11">
      <c r="A189" s="182"/>
      <c r="B189" s="199" t="s">
        <v>363</v>
      </c>
      <c r="C189" s="199"/>
      <c r="D189" s="184"/>
      <c r="F189" s="150"/>
      <c r="G189" s="188"/>
      <c r="H189" s="184" t="s">
        <v>359</v>
      </c>
      <c r="I189" s="150"/>
    </row>
    <row r="190" spans="1:11">
      <c r="A190" s="189"/>
      <c r="B190" s="190"/>
      <c r="C190" s="190"/>
      <c r="D190" s="191"/>
      <c r="F190" s="150"/>
      <c r="G190" s="188"/>
      <c r="H190" s="191"/>
      <c r="I190" s="150"/>
    </row>
    <row r="191" spans="1:11">
      <c r="A191" s="192"/>
      <c r="B191" s="190" t="s">
        <v>346</v>
      </c>
      <c r="C191" s="190"/>
      <c r="D191" s="191"/>
      <c r="F191" s="192"/>
      <c r="G191" s="188"/>
      <c r="H191" s="191" t="s">
        <v>347</v>
      </c>
      <c r="I191" s="192"/>
    </row>
    <row r="192" spans="1:11" ht="15" customHeight="1">
      <c r="A192" s="110"/>
      <c r="B192" s="111"/>
      <c r="C192" s="112"/>
      <c r="D192" s="113"/>
      <c r="E192" s="114"/>
      <c r="F192" s="114"/>
      <c r="G192" s="115"/>
      <c r="H192" s="116"/>
    </row>
    <row r="193" spans="1:8" ht="22.5" customHeight="1">
      <c r="A193" s="117"/>
      <c r="B193" s="117"/>
      <c r="C193" s="117"/>
      <c r="D193" s="117"/>
      <c r="E193" s="117"/>
      <c r="F193" s="1"/>
      <c r="G193" s="1"/>
      <c r="H193" s="1"/>
    </row>
    <row r="194" spans="1:8" ht="21" customHeight="1">
      <c r="A194" s="6"/>
      <c r="B194" s="6"/>
      <c r="C194" s="6"/>
      <c r="D194" s="6"/>
      <c r="E194" s="6"/>
    </row>
  </sheetData>
  <mergeCells count="29">
    <mergeCell ref="E6:K6"/>
    <mergeCell ref="E7:K7"/>
    <mergeCell ref="D8:P8"/>
    <mergeCell ref="B175:I175"/>
    <mergeCell ref="B176:I176"/>
    <mergeCell ref="C10:D10"/>
    <mergeCell ref="A136:C136"/>
    <mergeCell ref="A111:D111"/>
    <mergeCell ref="A123:D123"/>
    <mergeCell ref="A132:D132"/>
    <mergeCell ref="A27:D27"/>
    <mergeCell ref="A67:D67"/>
    <mergeCell ref="A85:D85"/>
    <mergeCell ref="A94:E94"/>
    <mergeCell ref="A98:D98"/>
    <mergeCell ref="A104:E104"/>
    <mergeCell ref="A11:D11"/>
    <mergeCell ref="B187:D187"/>
    <mergeCell ref="B184:I184"/>
    <mergeCell ref="B189:C189"/>
    <mergeCell ref="B173:I173"/>
    <mergeCell ref="B174:I174"/>
    <mergeCell ref="B177:I177"/>
    <mergeCell ref="B178:I178"/>
    <mergeCell ref="B179:I179"/>
    <mergeCell ref="B180:I180"/>
    <mergeCell ref="B183:I183"/>
    <mergeCell ref="B182:K182"/>
    <mergeCell ref="B181:I18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2020БЮДЖЕТ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2019-12-31T05:55:43Z</dcterms:modified>
</cp:coreProperties>
</file>