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41" i="8"/>
  <c r="G40"/>
  <c r="G39"/>
  <c r="G38"/>
  <c r="G37"/>
  <c r="G36"/>
  <c r="G35"/>
  <c r="G34"/>
  <c r="G33"/>
  <c r="G32"/>
  <c r="G31"/>
  <c r="G30"/>
  <c r="G29"/>
  <c r="G28"/>
  <c r="G27"/>
  <c r="G26"/>
  <c r="G25"/>
  <c r="G24"/>
  <c r="G23"/>
  <c r="G22"/>
  <c r="G21"/>
  <c r="H21" l="1"/>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<sst xmlns="http://schemas.openxmlformats.org/spreadsheetml/2006/main" count="322" uniqueCount="187">
  <si>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</si>
  <si>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</si>
  <si>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</si>
  <si>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</si>
  <si>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</si>
  <si>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</si>
  <si>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</si>
  <si>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</si>
  <si>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</si>
  <si>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</si>
  <si>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</si>
  <si>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</si>
  <si>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</si>
  <si>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</si>
  <si>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</si>
  <si>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</si>
  <si>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</si>
  <si>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</si>
  <si>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</si>
  <si>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</si>
  <si>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</si>
  <si>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</si>
  <si>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</si>
  <si>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</si>
  <si>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</si>
  <si>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</si>
  <si>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</si>
  <si>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</si>
  <si>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</si>
  <si>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</si>
  <si>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</si>
  <si>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</si>
  <si>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</si>
  <si>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</si>
  <si>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</si>
  <si>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</si>
  <si>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</si>
  <si>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</si>
  <si>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</si>
  <si>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</si>
  <si>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</si>
  <si>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</si>
  <si>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</si>
  <si>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</si>
  <si>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</si>
  <si>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</si>
  <si>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</si>
  <si>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</si>
  <si>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</si>
  <si>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</si>
  <si>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</si>
  <si>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</si>
  <si>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</si>
  <si>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</si>
  <si>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</si>
  <si>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</si>
  <si>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</si>
  <si>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</si>
  <si>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</si>
  <si>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</si>
  <si>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</si>
  <si>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</si>
  <si>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</si>
  <si>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</si>
  <si>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</si>
  <si>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</si>
  <si>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</si>
  <si>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</si>
  <si>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</si>
  <si>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</si>
  <si>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</si>
  <si>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</si>
  <si>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</si>
  <si>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</si>
  <si>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</si>
  <si>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</si>
  <si>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</si>
  <si>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</si>
  <si>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</si>
  <si>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</si>
  <si>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</si>
  <si>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</si>
  <si>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</si>
  <si>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</si>
  <si>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</si>
  <si>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</si>
  <si>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</si>
  <si>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</si>
  <si>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</si>
  <si>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</si>
  <si>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</si>
  <si>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</si>
  <si>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</si>
  <si>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</si>
  <si>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</si>
  <si>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</si>
  <si>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</si>
  <si>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</si>
  <si>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</si>
  <si>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</si>
  <si>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</si>
  <si>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</si>
  <si>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</si>
  <si>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</si>
  <si>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</si>
  <si>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</si>
  <si>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</si>
  <si>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</si>
  <si>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</si>
  <si>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</si>
  <si>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</si>
  <si>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</si>
  <si>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</si>
  <si>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</si>
  <si>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</si>
  <si>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</si>
  <si>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</si>
  <si>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</si>
  <si>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</si>
  <si>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</si>
  <si>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</si>
  <si>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</si>
  <si>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</si>
  <si>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</si>
  <si>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</si>
  <si>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</si>
  <si>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</si>
  <si>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</si>
  <si>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</si>
  <si>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</si>
  <si>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</si>
  <si>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</si>
  <si>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</si>
  <si>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</si>
  <si>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</si>
  <si>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</si>
  <si>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</si>
  <si>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</si>
  <si>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</si>
  <si>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</si>
  <si>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</si>
  <si>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</si>
  <si>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</si>
  <si>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</si>
  <si>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</si>
  <si>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</si>
  <si>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</si>
  <si>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</si>
  <si>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</si>
  <si>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</si>
  <si>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</si>
  <si>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</si>
  <si>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</si>
  <si>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</si>
  <si>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</si>
  <si>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</si>
  <si>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</si>
  <si>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</si>
  <si>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ТОО "АЛЬФАТИМ"</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</si>
  <si>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</si>
  <si>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</si>
  <si>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</si>
  <si>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</si>
  <si>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</si>
  <si>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</si>
  <si>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</si>
  <si>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</si>
  <si>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ТОО "SAТCOR"</t>
  </si>
  <si>
    <t>Заместитель главного врача по хирургии</t>
  </si>
  <si>
    <t>Н.Жумажанов</t>
  </si>
  <si>
    <t>Заведующий отделением интервенционной рентгенхирургии</t>
  </si>
  <si>
    <t>Б.Рахимов</t>
  </si>
  <si>
    <t xml:space="preserve">      Протокол закупа изделий медицинского назначения способом из одного источника</t>
  </si>
  <si>
    <t>г.Астана</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</si>
  <si>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</si>
  <si>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</si>
  <si>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</si>
  <si>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</si>
  <si>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</si>
  <si>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</si>
  <si>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</si>
  <si>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</si>
  <si>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</si>
  <si>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t>
  </si>
  <si>
    <t>_31_ января 2019 года</t>
  </si>
  <si>
    <t>№ 1-19 с ТОО "SAТCOR", г.Алматы, ул.Сатпаева, 30А/3,оф.142, общую сумму 4 453 948 тенге</t>
  </si>
  <si>
    <t>№ 20-21 с ТОО "АЛЬФАТИМ", г.Астана, ул.Жансугурова, 3-303/, оф.101, общую сумму 207 100 тенге</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</si>
</sst>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1">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b/>
      <sz val="10"/>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horizontal="center"/>
    </xf>
    <xf numFmtId="0" fontId="15" fillId="0" borderId="0"/>
    <xf numFmtId="9" fontId="19" fillId="0" borderId="0" applyFont="0" applyFill="0" applyBorder="0" applyAlignment="0" applyProtection="0"/>
  </cellStyleXfs>
  <cellXfs count="106">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13" fillId="0" borderId="0" xfId="0" applyFont="1"/>
    <xf numFmtId="3" fontId="0" fillId="0" borderId="0" xfId="0" applyNumberFormat="1" applyFill="1"/>
    <xf numFmtId="0" fontId="0" fillId="0" borderId="0" xfId="0" applyFill="1"/>
    <xf numFmtId="0" fontId="16" fillId="0" borderId="0" xfId="0" applyFont="1" applyFill="1"/>
    <xf numFmtId="0" fontId="17" fillId="0" borderId="0" xfId="0" applyFont="1" applyFill="1"/>
    <xf numFmtId="0" fontId="17" fillId="0" borderId="0" xfId="0" applyFont="1"/>
    <xf numFmtId="0" fontId="18" fillId="0" borderId="0" xfId="0" applyFont="1"/>
    <xf numFmtId="0" fontId="13" fillId="0" borderId="0" xfId="0" applyFont="1" applyFill="1"/>
    <xf numFmtId="0" fontId="20" fillId="0" borderId="0" xfId="0" applyFont="1" applyFill="1" applyAlignment="1">
      <alignment horizontal="center" vertical="top"/>
    </xf>
    <xf numFmtId="0" fontId="20" fillId="0" borderId="0" xfId="0" applyFont="1" applyFill="1" applyAlignment="1">
      <alignment vertical="top"/>
    </xf>
    <xf numFmtId="0" fontId="10" fillId="0" borderId="0" xfId="0" applyFont="1" applyAlignment="1">
      <alignment vertical="center"/>
    </xf>
    <xf numFmtId="0" fontId="12"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0" xfId="0" applyFont="1" applyAlignment="1">
      <alignment horizontal="left" vertical="center"/>
    </xf>
    <xf numFmtId="0" fontId="12" fillId="0" borderId="0" xfId="0" applyFont="1" applyFill="1" applyAlignment="1">
      <alignment horizontal="left" vertical="center"/>
    </xf>
    <xf numFmtId="3" fontId="14" fillId="2" borderId="2" xfId="0" applyNumberFormat="1" applyFont="1" applyFill="1" applyBorder="1" applyAlignment="1">
      <alignment horizontal="center" vertical="center" wrapText="1"/>
    </xf>
    <xf numFmtId="2" fontId="12" fillId="0" borderId="2" xfId="0" applyNumberFormat="1" applyFont="1" applyBorder="1" applyAlignment="1">
      <alignment horizontal="center" vertical="top"/>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2" fillId="0" borderId="0" xfId="0" applyNumberFormat="1" applyFont="1" applyAlignment="1">
      <alignment horizontal="left"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0" fontId="14" fillId="2" borderId="3" xfId="0"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0" fontId="14" fillId="2" borderId="11" xfId="0" applyFont="1" applyFill="1" applyBorder="1" applyAlignment="1">
      <alignment horizontal="justify" vertical="top" wrapText="1"/>
    </xf>
    <xf numFmtId="0" fontId="14" fillId="2" borderId="11" xfId="0" applyFont="1" applyFill="1" applyBorder="1" applyAlignment="1">
      <alignment horizontal="center" vertical="center" wrapText="1" shrinkToFi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top" wrapText="1"/>
    </xf>
    <xf numFmtId="3" fontId="11" fillId="2" borderId="11" xfId="0" applyNumberFormat="1" applyFont="1" applyFill="1" applyBorder="1" applyAlignment="1">
      <alignment horizontal="center" vertical="top" wrapText="1"/>
    </xf>
    <xf numFmtId="3" fontId="11" fillId="2" borderId="13" xfId="0" applyNumberFormat="1" applyFont="1" applyFill="1" applyBorder="1" applyAlignment="1">
      <alignment horizontal="center" vertical="top" wrapText="1"/>
    </xf>
    <xf numFmtId="3" fontId="11" fillId="2" borderId="12" xfId="0" applyNumberFormat="1" applyFont="1" applyFill="1" applyBorder="1" applyAlignment="1">
      <alignment horizontal="center" vertical="top" wrapText="1"/>
    </xf>
    <xf numFmtId="0" fontId="3" fillId="0" borderId="2" xfId="0" applyFont="1" applyBorder="1" applyAlignment="1">
      <alignment horizontal="center" vertical="top"/>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42</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42</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86" t="s">
        <v>127</v>
      </c>
      <c r="B1" s="87"/>
      <c r="C1" s="87"/>
      <c r="D1" s="87"/>
      <c r="E1" s="87"/>
      <c r="F1" s="87"/>
      <c r="G1" s="88"/>
      <c r="H1" s="4"/>
    </row>
    <row r="2" spans="1:8">
      <c r="A2" s="89"/>
      <c r="B2" s="90"/>
      <c r="C2" s="90"/>
      <c r="D2" s="90"/>
      <c r="E2" s="90"/>
      <c r="F2" s="90"/>
      <c r="G2" s="91"/>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92" t="s">
        <v>12</v>
      </c>
      <c r="B75" s="93"/>
      <c r="C75" s="93"/>
      <c r="D75" s="93"/>
      <c r="E75" s="93"/>
      <c r="F75" s="94"/>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3015"/>
  <sheetViews>
    <sheetView tabSelected="1" topLeftCell="A40" zoomScaleNormal="100" workbookViewId="0">
      <selection activeCell="C15" sqref="C15"/>
    </sheetView>
  </sheetViews>
  <sheetFormatPr defaultRowHeight="15"/>
  <cols>
    <col min="1" max="1" width="3.85546875" style="3" customWidth="1"/>
    <col min="2" max="2" width="19.28515625" style="2" customWidth="1"/>
    <col min="3" max="3" width="91.28515625" style="46" customWidth="1"/>
    <col min="4" max="4" width="8.42578125" customWidth="1"/>
    <col min="5" max="5" width="12.85546875" customWidth="1"/>
    <col min="6" max="6" width="11.7109375" style="52" customWidth="1"/>
    <col min="7" max="7" width="13.85546875" customWidth="1"/>
    <col min="8" max="8" width="0" hidden="1" customWidth="1"/>
    <col min="9" max="9" width="14.85546875" customWidth="1"/>
  </cols>
  <sheetData>
    <row r="1" spans="1:9">
      <c r="A1" s="58"/>
      <c r="B1" s="59"/>
      <c r="C1" s="59"/>
      <c r="D1" s="79"/>
      <c r="E1" s="80" t="s">
        <v>159</v>
      </c>
      <c r="F1" s="79"/>
      <c r="G1" s="79"/>
      <c r="H1" s="81"/>
    </row>
    <row r="2" spans="1:9">
      <c r="A2" s="58"/>
      <c r="B2" s="59"/>
      <c r="C2" s="59"/>
      <c r="D2" s="79"/>
      <c r="E2" s="80" t="s">
        <v>160</v>
      </c>
      <c r="F2" s="79"/>
      <c r="G2" s="79"/>
      <c r="H2" s="81"/>
    </row>
    <row r="3" spans="1:9">
      <c r="A3" s="58"/>
      <c r="B3" s="59"/>
      <c r="C3" s="59"/>
      <c r="D3" s="79"/>
      <c r="E3" s="80" t="s">
        <v>161</v>
      </c>
      <c r="F3" s="79"/>
      <c r="G3" s="79"/>
      <c r="H3" s="81"/>
    </row>
    <row r="4" spans="1:9">
      <c r="A4" s="58"/>
      <c r="B4" s="59"/>
      <c r="C4" s="59"/>
      <c r="D4" s="79"/>
      <c r="E4" s="80" t="s">
        <v>162</v>
      </c>
      <c r="F4" s="79"/>
      <c r="G4" s="79"/>
      <c r="H4" s="81"/>
    </row>
    <row r="5" spans="1:9" s="62" customFormat="1">
      <c r="A5" s="68"/>
      <c r="B5" s="69"/>
      <c r="C5" s="69"/>
      <c r="D5" s="81"/>
      <c r="E5" s="81"/>
      <c r="F5" s="82"/>
      <c r="G5" s="82"/>
      <c r="H5" s="83"/>
      <c r="I5" s="81"/>
    </row>
    <row r="6" spans="1:9">
      <c r="A6" s="71"/>
      <c r="B6" s="71"/>
      <c r="C6" s="95" t="s">
        <v>172</v>
      </c>
      <c r="D6" s="95"/>
      <c r="E6" s="95"/>
      <c r="F6" s="70"/>
      <c r="G6" s="72"/>
      <c r="H6" s="73"/>
      <c r="I6" s="74"/>
    </row>
    <row r="7" spans="1:9">
      <c r="A7" s="71"/>
      <c r="B7" s="71" t="s">
        <v>173</v>
      </c>
      <c r="C7" s="71"/>
      <c r="D7" s="71"/>
      <c r="E7" s="71"/>
      <c r="F7" s="84"/>
      <c r="G7" s="71" t="s">
        <v>184</v>
      </c>
      <c r="H7" s="73"/>
      <c r="I7" s="79"/>
    </row>
    <row r="8" spans="1:9">
      <c r="A8" s="71"/>
      <c r="B8" s="71"/>
      <c r="C8" s="71"/>
      <c r="D8" s="71"/>
      <c r="E8" s="71"/>
      <c r="F8" s="71"/>
      <c r="G8" s="72"/>
      <c r="H8" s="73"/>
      <c r="I8" s="74"/>
    </row>
    <row r="9" spans="1:9">
      <c r="A9" s="71"/>
      <c r="B9" s="71" t="s">
        <v>183</v>
      </c>
      <c r="C9" s="71"/>
      <c r="D9" s="71"/>
      <c r="E9" s="71"/>
      <c r="F9" s="71"/>
      <c r="G9" s="72"/>
      <c r="H9" s="73"/>
      <c r="I9" s="74"/>
    </row>
    <row r="10" spans="1:9">
      <c r="A10" s="71" t="s">
        <v>174</v>
      </c>
      <c r="B10" s="71"/>
      <c r="C10" s="71"/>
      <c r="D10" s="71"/>
      <c r="E10" s="71"/>
      <c r="F10" s="71"/>
      <c r="G10" s="72"/>
      <c r="H10" s="73"/>
      <c r="I10" s="74"/>
    </row>
    <row r="11" spans="1:9">
      <c r="A11" s="71" t="s">
        <v>175</v>
      </c>
      <c r="B11" s="71"/>
      <c r="C11" s="71"/>
      <c r="D11" s="71"/>
      <c r="E11" s="71"/>
      <c r="F11" s="71"/>
      <c r="G11" s="72"/>
      <c r="H11" s="73"/>
      <c r="I11" s="74"/>
    </row>
    <row r="12" spans="1:9">
      <c r="A12" s="71" t="s">
        <v>176</v>
      </c>
      <c r="B12" s="71"/>
      <c r="C12" s="71"/>
      <c r="D12" s="71"/>
      <c r="E12" s="71"/>
      <c r="F12" s="71"/>
      <c r="G12" s="72"/>
      <c r="H12" s="73"/>
      <c r="I12" s="74"/>
    </row>
    <row r="13" spans="1:9">
      <c r="A13" s="75" t="s">
        <v>177</v>
      </c>
      <c r="B13" s="71"/>
      <c r="C13" s="71"/>
      <c r="D13" s="71"/>
      <c r="E13" s="71"/>
      <c r="F13" s="71"/>
      <c r="G13" s="72"/>
      <c r="H13" s="73"/>
      <c r="I13" s="74"/>
    </row>
    <row r="14" spans="1:9">
      <c r="A14" s="71" t="s">
        <v>178</v>
      </c>
      <c r="B14" s="71"/>
      <c r="C14" s="71"/>
      <c r="D14" s="71"/>
      <c r="E14" s="71"/>
      <c r="F14" s="71"/>
      <c r="G14" s="72"/>
      <c r="H14" s="73"/>
      <c r="I14" s="74"/>
    </row>
    <row r="15" spans="1:9">
      <c r="A15" s="71" t="s">
        <v>179</v>
      </c>
      <c r="B15" s="71"/>
      <c r="C15" s="71"/>
      <c r="D15" s="71"/>
      <c r="E15" s="71"/>
      <c r="F15" s="71"/>
      <c r="G15" s="72"/>
      <c r="H15" s="73"/>
      <c r="I15" s="74"/>
    </row>
    <row r="16" spans="1:9">
      <c r="A16" s="71" t="s">
        <v>185</v>
      </c>
      <c r="B16" s="71"/>
      <c r="C16" s="71"/>
      <c r="D16" s="71"/>
      <c r="E16" s="71"/>
      <c r="F16" s="76"/>
      <c r="G16" s="72"/>
      <c r="H16" s="73"/>
      <c r="I16" s="74"/>
    </row>
    <row r="17" spans="1:9">
      <c r="A17" s="71" t="s">
        <v>186</v>
      </c>
      <c r="B17" s="71"/>
      <c r="C17" s="71"/>
      <c r="D17" s="71"/>
      <c r="E17" s="71"/>
      <c r="F17" s="76"/>
      <c r="G17" s="72"/>
      <c r="H17" s="73"/>
      <c r="I17" s="74"/>
    </row>
    <row r="18" spans="1:9">
      <c r="A18" s="71" t="s">
        <v>180</v>
      </c>
      <c r="B18" s="71"/>
      <c r="C18" s="71"/>
      <c r="D18" s="71"/>
      <c r="E18" s="71"/>
      <c r="F18" s="71"/>
      <c r="G18" s="72"/>
      <c r="H18" s="73"/>
      <c r="I18" s="74"/>
    </row>
    <row r="19" spans="1:9">
      <c r="A19" s="71"/>
      <c r="B19" s="71"/>
      <c r="C19" s="71"/>
      <c r="D19" s="71"/>
      <c r="E19" s="71"/>
      <c r="F19" s="71"/>
      <c r="G19" s="85"/>
      <c r="H19" s="71"/>
      <c r="I19" s="71" t="s">
        <v>181</v>
      </c>
    </row>
    <row r="20" spans="1:9" ht="42.75">
      <c r="A20" s="5" t="s">
        <v>0</v>
      </c>
      <c r="B20" s="98" t="s">
        <v>1</v>
      </c>
      <c r="C20" s="99" t="s">
        <v>2</v>
      </c>
      <c r="D20" s="100" t="s">
        <v>3</v>
      </c>
      <c r="E20" s="100" t="s">
        <v>157</v>
      </c>
      <c r="F20" s="101" t="s">
        <v>155</v>
      </c>
      <c r="G20" s="100" t="s">
        <v>6</v>
      </c>
      <c r="H20" s="77" t="s">
        <v>156</v>
      </c>
      <c r="I20" s="77" t="s">
        <v>182</v>
      </c>
    </row>
    <row r="21" spans="1:9" ht="158.25" customHeight="1">
      <c r="A21" s="47">
        <v>1</v>
      </c>
      <c r="B21" s="7" t="s">
        <v>151</v>
      </c>
      <c r="C21" s="34" t="s">
        <v>42</v>
      </c>
      <c r="D21" s="9" t="s">
        <v>7</v>
      </c>
      <c r="E21" s="9">
        <v>9</v>
      </c>
      <c r="F21" s="105">
        <v>23900</v>
      </c>
      <c r="G21" s="9">
        <f>E21*F21</f>
        <v>215100</v>
      </c>
      <c r="H21" s="96">
        <f>G21*F21</f>
        <v>5140890000</v>
      </c>
      <c r="I21" s="102" t="s">
        <v>167</v>
      </c>
    </row>
    <row r="22" spans="1:9" ht="171" customHeight="1">
      <c r="A22" s="14">
        <v>2</v>
      </c>
      <c r="B22" s="12" t="s">
        <v>40</v>
      </c>
      <c r="C22" s="34" t="s">
        <v>41</v>
      </c>
      <c r="D22" s="9" t="s">
        <v>7</v>
      </c>
      <c r="E22" s="9">
        <v>35</v>
      </c>
      <c r="F22" s="105">
        <v>9500</v>
      </c>
      <c r="G22" s="9">
        <f t="shared" ref="G22:G39" si="0">E22*F22</f>
        <v>332500</v>
      </c>
      <c r="H22" s="97"/>
      <c r="I22" s="103"/>
    </row>
    <row r="23" spans="1:9" ht="135" customHeight="1">
      <c r="A23" s="47">
        <v>3</v>
      </c>
      <c r="B23" s="12" t="s">
        <v>9</v>
      </c>
      <c r="C23" s="34" t="s">
        <v>43</v>
      </c>
      <c r="D23" s="9" t="s">
        <v>7</v>
      </c>
      <c r="E23" s="9">
        <v>3</v>
      </c>
      <c r="F23" s="105">
        <v>9500</v>
      </c>
      <c r="G23" s="9">
        <f t="shared" si="0"/>
        <v>28500</v>
      </c>
      <c r="H23" s="97"/>
      <c r="I23" s="103"/>
    </row>
    <row r="24" spans="1:9" ht="99" customHeight="1">
      <c r="A24" s="14">
        <v>4</v>
      </c>
      <c r="B24" s="12" t="s">
        <v>27</v>
      </c>
      <c r="C24" s="34" t="s">
        <v>44</v>
      </c>
      <c r="D24" s="9" t="s">
        <v>7</v>
      </c>
      <c r="E24" s="9">
        <v>23</v>
      </c>
      <c r="F24" s="105">
        <v>16016</v>
      </c>
      <c r="G24" s="9">
        <f t="shared" si="0"/>
        <v>368368</v>
      </c>
      <c r="H24" s="97"/>
      <c r="I24" s="103"/>
    </row>
    <row r="25" spans="1:9" ht="171.75" customHeight="1">
      <c r="A25" s="47">
        <v>5</v>
      </c>
      <c r="B25" s="7" t="s">
        <v>45</v>
      </c>
      <c r="C25" s="34" t="s">
        <v>78</v>
      </c>
      <c r="D25" s="9" t="s">
        <v>7</v>
      </c>
      <c r="E25" s="9">
        <v>18</v>
      </c>
      <c r="F25" s="105">
        <v>11685</v>
      </c>
      <c r="G25" s="9">
        <f t="shared" si="0"/>
        <v>210330</v>
      </c>
      <c r="H25" s="97"/>
      <c r="I25" s="103"/>
    </row>
    <row r="26" spans="1:9" ht="173.25" customHeight="1">
      <c r="A26" s="14">
        <v>6</v>
      </c>
      <c r="B26" s="7" t="s">
        <v>46</v>
      </c>
      <c r="C26" s="34" t="s">
        <v>47</v>
      </c>
      <c r="D26" s="9" t="s">
        <v>7</v>
      </c>
      <c r="E26" s="9">
        <v>9</v>
      </c>
      <c r="F26" s="105">
        <v>25000</v>
      </c>
      <c r="G26" s="9">
        <f t="shared" si="0"/>
        <v>225000</v>
      </c>
      <c r="H26" s="97"/>
      <c r="I26" s="103"/>
    </row>
    <row r="27" spans="1:9" ht="66" customHeight="1">
      <c r="A27" s="47">
        <v>7</v>
      </c>
      <c r="B27" s="7" t="s">
        <v>48</v>
      </c>
      <c r="C27" s="34" t="s">
        <v>22</v>
      </c>
      <c r="D27" s="14" t="s">
        <v>8</v>
      </c>
      <c r="E27" s="9">
        <v>4</v>
      </c>
      <c r="F27" s="105">
        <v>16000</v>
      </c>
      <c r="G27" s="9">
        <f t="shared" si="0"/>
        <v>64000</v>
      </c>
      <c r="H27" s="97"/>
      <c r="I27" s="103"/>
    </row>
    <row r="28" spans="1:9" ht="60.75" customHeight="1">
      <c r="A28" s="14">
        <v>8</v>
      </c>
      <c r="B28" s="15" t="s">
        <v>63</v>
      </c>
      <c r="C28" s="34" t="s">
        <v>64</v>
      </c>
      <c r="D28" s="14" t="s">
        <v>7</v>
      </c>
      <c r="E28" s="17">
        <v>5</v>
      </c>
      <c r="F28" s="105">
        <v>10100</v>
      </c>
      <c r="G28" s="9">
        <f t="shared" si="0"/>
        <v>50500</v>
      </c>
      <c r="H28" s="97"/>
      <c r="I28" s="103"/>
    </row>
    <row r="29" spans="1:9" ht="76.5" customHeight="1">
      <c r="A29" s="47">
        <v>9</v>
      </c>
      <c r="B29" s="8" t="s">
        <v>65</v>
      </c>
      <c r="C29" s="36" t="s">
        <v>66</v>
      </c>
      <c r="D29" s="14" t="s">
        <v>124</v>
      </c>
      <c r="E29" s="18">
        <v>2</v>
      </c>
      <c r="F29" s="105">
        <v>37500</v>
      </c>
      <c r="G29" s="9">
        <f t="shared" si="0"/>
        <v>75000</v>
      </c>
      <c r="H29" s="97"/>
      <c r="I29" s="103"/>
    </row>
    <row r="30" spans="1:9" ht="147" customHeight="1">
      <c r="A30" s="14">
        <v>10</v>
      </c>
      <c r="B30" s="20" t="s">
        <v>11</v>
      </c>
      <c r="C30" s="34" t="s">
        <v>53</v>
      </c>
      <c r="D30" s="18" t="s">
        <v>8</v>
      </c>
      <c r="E30" s="18">
        <v>2</v>
      </c>
      <c r="F30" s="105">
        <v>29000</v>
      </c>
      <c r="G30" s="9">
        <f t="shared" si="0"/>
        <v>58000</v>
      </c>
      <c r="H30" s="97"/>
      <c r="I30" s="103"/>
    </row>
    <row r="31" spans="1:9" ht="144.75" customHeight="1">
      <c r="A31" s="47">
        <v>11</v>
      </c>
      <c r="B31" s="12" t="s">
        <v>101</v>
      </c>
      <c r="C31" s="34" t="s">
        <v>52</v>
      </c>
      <c r="D31" s="9" t="s">
        <v>7</v>
      </c>
      <c r="E31" s="9">
        <v>10</v>
      </c>
      <c r="F31" s="105">
        <v>106000</v>
      </c>
      <c r="G31" s="9">
        <f t="shared" si="0"/>
        <v>1060000</v>
      </c>
      <c r="H31" s="97"/>
      <c r="I31" s="103"/>
    </row>
    <row r="32" spans="1:9" ht="87" customHeight="1">
      <c r="A32" s="14">
        <v>12</v>
      </c>
      <c r="B32" s="7" t="s">
        <v>58</v>
      </c>
      <c r="C32" s="38" t="s">
        <v>59</v>
      </c>
      <c r="D32" s="9" t="s">
        <v>7</v>
      </c>
      <c r="E32" s="9">
        <v>2</v>
      </c>
      <c r="F32" s="105">
        <v>50000</v>
      </c>
      <c r="G32" s="9">
        <f t="shared" si="0"/>
        <v>100000</v>
      </c>
      <c r="H32" s="97"/>
      <c r="I32" s="103"/>
    </row>
    <row r="33" spans="1:19" ht="87" customHeight="1">
      <c r="A33" s="47">
        <v>13</v>
      </c>
      <c r="B33" s="12" t="s">
        <v>28</v>
      </c>
      <c r="C33" s="34" t="s">
        <v>49</v>
      </c>
      <c r="D33" s="9" t="s">
        <v>7</v>
      </c>
      <c r="E33" s="9">
        <v>9</v>
      </c>
      <c r="F33" s="105">
        <v>9200</v>
      </c>
      <c r="G33" s="9">
        <f t="shared" si="0"/>
        <v>82800</v>
      </c>
      <c r="H33" s="97"/>
      <c r="I33" s="103"/>
    </row>
    <row r="34" spans="1:19" ht="207" customHeight="1">
      <c r="A34" s="14">
        <v>14</v>
      </c>
      <c r="B34" s="12" t="s">
        <v>10</v>
      </c>
      <c r="C34" s="36" t="s">
        <v>50</v>
      </c>
      <c r="D34" s="9" t="s">
        <v>7</v>
      </c>
      <c r="E34" s="9">
        <v>5</v>
      </c>
      <c r="F34" s="105">
        <v>23600</v>
      </c>
      <c r="G34" s="9">
        <f t="shared" si="0"/>
        <v>118000</v>
      </c>
      <c r="H34" s="97"/>
      <c r="I34" s="103"/>
    </row>
    <row r="35" spans="1:19" ht="29.25" customHeight="1">
      <c r="A35" s="47">
        <v>15</v>
      </c>
      <c r="B35" s="15" t="s">
        <v>34</v>
      </c>
      <c r="C35" s="39" t="s">
        <v>33</v>
      </c>
      <c r="D35" s="14" t="s">
        <v>7</v>
      </c>
      <c r="E35" s="14">
        <v>5</v>
      </c>
      <c r="F35" s="105">
        <v>58800</v>
      </c>
      <c r="G35" s="9">
        <f t="shared" si="0"/>
        <v>294000</v>
      </c>
      <c r="H35" s="97"/>
      <c r="I35" s="103"/>
    </row>
    <row r="36" spans="1:19" ht="62.25" customHeight="1">
      <c r="A36" s="14">
        <v>16</v>
      </c>
      <c r="B36" s="15" t="s">
        <v>32</v>
      </c>
      <c r="C36" s="39" t="s">
        <v>91</v>
      </c>
      <c r="D36" s="14" t="s">
        <v>7</v>
      </c>
      <c r="E36" s="14">
        <v>3</v>
      </c>
      <c r="F36" s="105">
        <v>52500</v>
      </c>
      <c r="G36" s="9">
        <f t="shared" si="0"/>
        <v>157500</v>
      </c>
      <c r="H36" s="97"/>
      <c r="I36" s="103"/>
    </row>
    <row r="37" spans="1:19" ht="147" customHeight="1">
      <c r="A37" s="47">
        <v>17</v>
      </c>
      <c r="B37" s="7" t="s">
        <v>103</v>
      </c>
      <c r="C37" s="34" t="s">
        <v>104</v>
      </c>
      <c r="D37" s="14" t="s">
        <v>7</v>
      </c>
      <c r="E37" s="14">
        <v>1</v>
      </c>
      <c r="F37" s="105">
        <v>633500</v>
      </c>
      <c r="G37" s="9">
        <f t="shared" si="0"/>
        <v>633500</v>
      </c>
      <c r="H37" s="97"/>
      <c r="I37" s="103"/>
    </row>
    <row r="38" spans="1:19" ht="218.25" customHeight="1">
      <c r="A38" s="14">
        <v>18</v>
      </c>
      <c r="B38" s="7" t="s">
        <v>21</v>
      </c>
      <c r="C38" s="36" t="s">
        <v>105</v>
      </c>
      <c r="D38" s="14" t="s">
        <v>7</v>
      </c>
      <c r="E38" s="14">
        <v>2</v>
      </c>
      <c r="F38" s="105">
        <v>180000</v>
      </c>
      <c r="G38" s="9">
        <f t="shared" si="0"/>
        <v>360000</v>
      </c>
      <c r="H38" s="78"/>
      <c r="I38" s="103"/>
    </row>
    <row r="39" spans="1:19" ht="28.5" customHeight="1">
      <c r="A39" s="47">
        <v>19</v>
      </c>
      <c r="B39" s="15" t="s">
        <v>23</v>
      </c>
      <c r="C39" s="39" t="s">
        <v>24</v>
      </c>
      <c r="D39" s="14" t="s">
        <v>7</v>
      </c>
      <c r="E39" s="14">
        <v>3</v>
      </c>
      <c r="F39" s="105">
        <v>6950</v>
      </c>
      <c r="G39" s="9">
        <f t="shared" si="0"/>
        <v>20850</v>
      </c>
      <c r="H39" s="78">
        <v>0.7</v>
      </c>
      <c r="I39" s="104"/>
    </row>
    <row r="40" spans="1:19" ht="87" customHeight="1">
      <c r="A40" s="14">
        <v>20</v>
      </c>
      <c r="B40" s="15" t="s">
        <v>38</v>
      </c>
      <c r="C40" s="38" t="s">
        <v>77</v>
      </c>
      <c r="D40" s="9" t="s">
        <v>8</v>
      </c>
      <c r="E40" s="25">
        <v>3</v>
      </c>
      <c r="F40" s="105">
        <v>25200</v>
      </c>
      <c r="G40" s="9">
        <f t="shared" ref="G40:G41" si="1">E40*F40</f>
        <v>75600</v>
      </c>
      <c r="H40" s="78"/>
      <c r="I40" s="102" t="s">
        <v>158</v>
      </c>
    </row>
    <row r="41" spans="1:19" ht="61.5" customHeight="1">
      <c r="A41" s="47">
        <v>21</v>
      </c>
      <c r="B41" s="7" t="s">
        <v>94</v>
      </c>
      <c r="C41" s="37" t="s">
        <v>95</v>
      </c>
      <c r="D41" s="14" t="s">
        <v>7</v>
      </c>
      <c r="E41" s="14">
        <v>5</v>
      </c>
      <c r="F41" s="105">
        <v>26300</v>
      </c>
      <c r="G41" s="9">
        <f t="shared" si="1"/>
        <v>131500</v>
      </c>
      <c r="H41" s="78"/>
      <c r="I41" s="104"/>
    </row>
    <row r="42" spans="1:19">
      <c r="A42" s="27"/>
      <c r="B42" s="28"/>
      <c r="C42" s="43"/>
      <c r="D42" s="1"/>
      <c r="E42" s="1"/>
      <c r="F42" s="50"/>
      <c r="G42" s="1"/>
    </row>
    <row r="43" spans="1:19" s="62" customFormat="1" ht="18.75">
      <c r="A43" s="63"/>
      <c r="B43" s="64"/>
      <c r="C43" s="64"/>
      <c r="D43" s="64"/>
      <c r="E43" s="64"/>
      <c r="F43" s="64"/>
      <c r="G43" s="64"/>
      <c r="H43" s="65"/>
      <c r="I43" s="66"/>
      <c r="J43"/>
      <c r="K43"/>
      <c r="L43"/>
      <c r="M43"/>
      <c r="N43"/>
    </row>
    <row r="44" spans="1:19" s="62" customFormat="1" ht="18.75">
      <c r="A44" s="63"/>
      <c r="B44" s="67" t="s">
        <v>168</v>
      </c>
      <c r="C44" s="67"/>
      <c r="D44" s="60"/>
      <c r="E44" s="60"/>
      <c r="F44" s="60" t="s">
        <v>169</v>
      </c>
      <c r="G44" s="61"/>
      <c r="H44" s="67"/>
      <c r="J44"/>
      <c r="K44"/>
      <c r="L44"/>
      <c r="M44"/>
      <c r="N44"/>
      <c r="O44"/>
      <c r="P44"/>
      <c r="Q44"/>
      <c r="R44" s="60" t="s">
        <v>163</v>
      </c>
      <c r="S44"/>
    </row>
    <row r="45" spans="1:19" s="62" customFormat="1" ht="15.75" customHeight="1">
      <c r="A45" s="63"/>
      <c r="B45" s="67"/>
      <c r="C45" s="67"/>
      <c r="D45" s="60"/>
      <c r="E45" s="60"/>
      <c r="F45" s="60"/>
      <c r="G45" s="61"/>
      <c r="H45" s="67"/>
      <c r="J45"/>
      <c r="K45"/>
      <c r="L45"/>
      <c r="M45"/>
      <c r="N45"/>
      <c r="O45"/>
      <c r="P45"/>
      <c r="Q45"/>
      <c r="R45" s="60"/>
      <c r="S45"/>
    </row>
    <row r="46" spans="1:19" s="62" customFormat="1" ht="18.75">
      <c r="A46" s="63"/>
      <c r="B46" s="67" t="s">
        <v>170</v>
      </c>
      <c r="C46" s="67"/>
      <c r="D46" s="60"/>
      <c r="E46" s="60"/>
      <c r="F46" s="60" t="s">
        <v>171</v>
      </c>
      <c r="G46" s="61"/>
      <c r="H46" s="67"/>
      <c r="J46"/>
      <c r="K46"/>
      <c r="L46"/>
      <c r="M46"/>
      <c r="N46"/>
      <c r="O46"/>
      <c r="P46"/>
      <c r="Q46"/>
      <c r="R46" s="60" t="s">
        <v>164</v>
      </c>
      <c r="S46"/>
    </row>
    <row r="47" spans="1:19">
      <c r="A47" s="62"/>
      <c r="B47" s="67"/>
      <c r="C47" s="67"/>
      <c r="D47" s="60"/>
      <c r="E47" s="60"/>
      <c r="F47" s="60"/>
      <c r="G47" s="61"/>
      <c r="H47" s="67"/>
      <c r="R47" s="60"/>
    </row>
    <row r="48" spans="1:19">
      <c r="A48" s="62"/>
      <c r="B48" s="67" t="s">
        <v>165</v>
      </c>
      <c r="C48" s="67"/>
      <c r="D48" s="60"/>
      <c r="E48" s="60"/>
      <c r="F48" s="60" t="s">
        <v>166</v>
      </c>
      <c r="G48" s="61"/>
      <c r="H48" s="67"/>
      <c r="R48" s="60" t="s">
        <v>166</v>
      </c>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sheetData>
  <mergeCells count="3">
    <mergeCell ref="C6:E6"/>
    <mergeCell ref="I21:I39"/>
    <mergeCell ref="I40:I41"/>
  </mergeCells>
  <pageMargins left="0.31496062992125984" right="0.27559055118110237" top="0.31496062992125984" bottom="0.31496062992125984"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2019-02-14T09:52:08Z</cp:lastPrinted>
  <dcterms:created xsi:type="dcterms:W3CDTF">2014-12-10T10:55:51Z</dcterms:created>
  <dcterms:modified xsi:type="dcterms:W3CDTF">2019-02-14T09:53:06Z</dcterms:modified>
</cp:coreProperties>
</file>