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ЛС!$A$12:$H$12</definedName>
  </definedNames>
  <calcPr calcId="124519"/>
</workbook>
</file>

<file path=xl/calcChain.xml><?xml version="1.0" encoding="utf-8"?>
<calcChain xmlns="http://schemas.openxmlformats.org/spreadsheetml/2006/main">
  <c r="G13" i="1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</calcChain>
</file>

<file path=xl/sharedStrings.xml><?xml version="1.0" encoding="utf-8"?>
<sst xmlns="http://schemas.openxmlformats.org/spreadsheetml/2006/main" count="249" uniqueCount="203">
  <si>
    <t>№</t>
  </si>
  <si>
    <t xml:space="preserve">Наименование  (МНН) </t>
  </si>
  <si>
    <t>амп</t>
  </si>
  <si>
    <t>Амброксол</t>
  </si>
  <si>
    <t>фл</t>
  </si>
  <si>
    <t>туб</t>
  </si>
  <si>
    <t>Таблетка  16 мг</t>
  </si>
  <si>
    <t>таб</t>
  </si>
  <si>
    <t xml:space="preserve">Бриллиантовый зеленый </t>
  </si>
  <si>
    <t>р-р брилиантовой зелени 1%-20мл.</t>
  </si>
  <si>
    <t>шт</t>
  </si>
  <si>
    <t>табл</t>
  </si>
  <si>
    <t>Валсартан+гидрохлортиазид</t>
  </si>
  <si>
    <t>80/12,5мг</t>
  </si>
  <si>
    <t>Вальсартан/амлодипин</t>
  </si>
  <si>
    <t>Гидрокортизон</t>
  </si>
  <si>
    <t>для фонофореза 1% 10,0</t>
  </si>
  <si>
    <t>Фл</t>
  </si>
  <si>
    <t>декстроза</t>
  </si>
  <si>
    <t>5%-400,0 р-р для инфузий</t>
  </si>
  <si>
    <t>5%-250,0 р-р для инфузий</t>
  </si>
  <si>
    <t>Пиперациллин+тазобактам</t>
  </si>
  <si>
    <t xml:space="preserve">Клотримазол </t>
  </si>
  <si>
    <t>Крем 1% 30,0</t>
  </si>
  <si>
    <t>Лизиноприл</t>
  </si>
  <si>
    <t>5мг</t>
  </si>
  <si>
    <t>Лизиноприл/амлодипин</t>
  </si>
  <si>
    <t>10 мг/5 мг</t>
  </si>
  <si>
    <t>Линкомицин</t>
  </si>
  <si>
    <t>250мг № 50</t>
  </si>
  <si>
    <t>капс</t>
  </si>
  <si>
    <t>Натрия оксибат (натрия оксибутират)</t>
  </si>
  <si>
    <t xml:space="preserve">Нистатин </t>
  </si>
  <si>
    <t>500 т. ЕД  №20</t>
  </si>
  <si>
    <t>Перметрин</t>
  </si>
  <si>
    <t xml:space="preserve">Периндоприл/Индапамид </t>
  </si>
  <si>
    <t>таблетка 4 мг/1 ,25 мг</t>
  </si>
  <si>
    <t>таблетки 10 мг</t>
  </si>
  <si>
    <t>таблетки 5 мг</t>
  </si>
  <si>
    <t>Тримеперидин</t>
  </si>
  <si>
    <t>раствор для инъекций 2% 1,0</t>
  </si>
  <si>
    <t>Фенилэфрин</t>
  </si>
  <si>
    <t>Р-р для инъекции 1% 1,0</t>
  </si>
  <si>
    <t xml:space="preserve">Фентанил </t>
  </si>
  <si>
    <t>Р-р для инъекции 005% 2,0</t>
  </si>
  <si>
    <t xml:space="preserve">Хлоргексидин </t>
  </si>
  <si>
    <t>раствор 0,05% 100,0</t>
  </si>
  <si>
    <t>Цефтазидим  2000 мг</t>
  </si>
  <si>
    <t>2000 мг, порошок</t>
  </si>
  <si>
    <t>Цена за единицу, тенге</t>
  </si>
  <si>
    <t>раствор для приема внутрь и ингаляций 7,5/мл 100мл</t>
  </si>
  <si>
    <t>противопедикулезный препарат( 0,5% раствор для наружного применения) 60 мл</t>
  </si>
  <si>
    <t>Ацетилцистеин</t>
  </si>
  <si>
    <t>капсулы 110 мг</t>
  </si>
  <si>
    <t>капсулы 75 мг</t>
  </si>
  <si>
    <t>Пропранолол</t>
  </si>
  <si>
    <t>таблетки 40 мг</t>
  </si>
  <si>
    <t>порошок для приготовления раствора для инъекций 40 мг</t>
  </si>
  <si>
    <t xml:space="preserve">Метилдопа </t>
  </si>
  <si>
    <t>10 мг/160 мг</t>
  </si>
  <si>
    <t>таблетка шипучая для приготовления раствора для приема внутрь 600 мг</t>
  </si>
  <si>
    <t>раствор для инъекций 200 мг/мл 10 мл</t>
  </si>
  <si>
    <t xml:space="preserve">Ацикловир </t>
  </si>
  <si>
    <t>порошок для приготовления раствора для инъекций250 мг</t>
  </si>
  <si>
    <t>Пантопразол</t>
  </si>
  <si>
    <t>Дидрогестерон</t>
  </si>
  <si>
    <t xml:space="preserve">Габапентин </t>
  </si>
  <si>
    <t>капсулы 300 мг</t>
  </si>
  <si>
    <t xml:space="preserve">Дигоксин </t>
  </si>
  <si>
    <t>раствор для инъекций 0,25 мг/мл</t>
  </si>
  <si>
    <t>Тиамин</t>
  </si>
  <si>
    <t xml:space="preserve">раствор для инъекций 5%, 1мл </t>
  </si>
  <si>
    <t>порошок лиофилизированный для приготовления раствора для инъекций, 40 мг</t>
  </si>
  <si>
    <t>Омепразол</t>
  </si>
  <si>
    <t>Жировая эмульсия для парентерального питания****</t>
  </si>
  <si>
    <t>эмульсия для внутривенных инфузий 10 % 500 мл</t>
  </si>
  <si>
    <t>Парацетамол</t>
  </si>
  <si>
    <t>таблетка, 500 мг</t>
  </si>
  <si>
    <t>Сулодексид</t>
  </si>
  <si>
    <t>капсула 250 ЛЕ</t>
  </si>
  <si>
    <t>Урокиназа****</t>
  </si>
  <si>
    <t xml:space="preserve">лиофилизат для приготовления раствора для инфузий 500 000 МЕ </t>
  </si>
  <si>
    <t>Протамина сульфат</t>
  </si>
  <si>
    <t>раствор для инъекций 1000 МЕ/мл</t>
  </si>
  <si>
    <t>Фолиевая кислота</t>
  </si>
  <si>
    <t>Атропина сульфат</t>
  </si>
  <si>
    <t>раствор для инъекций 1мг/мл</t>
  </si>
  <si>
    <t xml:space="preserve">Теноксикам </t>
  </si>
  <si>
    <t>порошок лиофилизированный для приготовления раствора для инъекций в комплекте с растворителем 20 мг</t>
  </si>
  <si>
    <t>Бетагистин 16мг№60</t>
  </si>
  <si>
    <t>р-р для инъекций 300 мг/мл  2 мл</t>
  </si>
  <si>
    <t xml:space="preserve">Кальция глюконат </t>
  </si>
  <si>
    <t>раствор для инъекций 10%, 5 мл</t>
  </si>
  <si>
    <t>раствор для инфузий и подкожного введения 0,5 мг/мл  (500000МЕ) по 1 мл</t>
  </si>
  <si>
    <t xml:space="preserve">Натрия  хлорид , натрия ацетат </t>
  </si>
  <si>
    <t>Дисоль раствор 400 мл</t>
  </si>
  <si>
    <t>Натрия  хлорид , калия хлорид, натрия гидрокарбонат</t>
  </si>
  <si>
    <t>Трисоль раствор 400 мл</t>
  </si>
  <si>
    <t>Натрия  хлорид , калия хлорид, натрия ацетат</t>
  </si>
  <si>
    <t>Ацесоль раствор 400 мл</t>
  </si>
  <si>
    <t>Ксилометазолин</t>
  </si>
  <si>
    <t>капли назальные 0,1% 10 мл</t>
  </si>
  <si>
    <t>Оксиметазолин</t>
  </si>
  <si>
    <t>Ципрофлоксацин</t>
  </si>
  <si>
    <t xml:space="preserve">Дабигатрана этексилат </t>
  </si>
  <si>
    <t>раствор для внутривенного введения 0,5 мг/мл, 2 мл</t>
  </si>
  <si>
    <t>Винкристин</t>
  </si>
  <si>
    <t>капли назальные 0,01% 5 мл</t>
  </si>
  <si>
    <t>капли ушные 3 мг/мл 10 мл</t>
  </si>
  <si>
    <t>Прогестерон</t>
  </si>
  <si>
    <t>капсула 100 мг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</si>
  <si>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</si>
  <si>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</si>
  <si>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</si>
  <si>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</si>
  <si>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Интерлейкин-2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</si>
  <si>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</si>
  <si>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</si>
  <si>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</si>
  <si>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</si>
  <si>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</si>
  <si>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</si>
  <si>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</si>
  <si>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</si>
  <si>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</si>
  <si>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</si>
  <si>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</si>
  <si>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</si>
  <si>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</si>
  <si>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</si>
  <si>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</si>
  <si>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</si>
  <si>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</si>
  <si>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</si>
  <si>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</si>
  <si>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</si>
  <si>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</si>
  <si>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</si>
  <si>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</si>
  <si>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</si>
  <si>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</si>
  <si>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</si>
  <si>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</si>
  <si>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</si>
  <si>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</si>
  <si>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</si>
  <si>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</si>
  <si>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</si>
  <si>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</si>
  <si>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</si>
  <si>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</si>
  <si>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</si>
  <si>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</si>
  <si>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</si>
  <si>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</si>
  <si>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</si>
  <si>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</si>
  <si>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</si>
  <si>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</si>
  <si>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</si>
  <si>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</si>
  <si>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</si>
  <si>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</si>
  <si>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</si>
  <si>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</si>
  <si>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</si>
  <si>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</si>
  <si>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</si>
  <si>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</si>
  <si>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</si>
  <si>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</si>
  <si>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</si>
  <si>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</si>
  <si>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</si>
  <si>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 xml:space="preserve">лекарственных средств 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</si>
  <si>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</si>
  <si>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</si>
  <si>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Заместитель главного врача по ЛПР</t>
  </si>
  <si>
    <t>Заведующая аптекой</t>
  </si>
  <si>
    <t>Начальник отдела гос.закупок</t>
  </si>
  <si>
    <t>Н.Павлова</t>
  </si>
  <si>
    <t>М.Абуова</t>
  </si>
  <si>
    <t>Ж.Кыстаубаева</t>
  </si>
  <si>
    <t>по лоту №5 закуп признать несостоявшимся. Ценовое предлжение  ТОО "FAM.Alliance" отклонить ,  согласно пп.61-1 п.1 ст.1 Кодекса РК "О здоровье народа и системе здравоохранения"   в рамках гарантированного объема бесплатной медицинской помощи и в системе обязательного социального медицинского страхования производится закуп лекарственных средств вошедших в Казахстанский национальный лекарственный формуляр. Лекарственное средство "Бетагистин-Тева - РК-ЛС-5№014258" не состоит в перечне  Казахстанского национального лекарственного формуляра.</t>
  </si>
  <si>
    <t>по лотам №1-4,  6-11, 16-23, 25-33, 35-37, 40-45, 47-50, 52 закуп признать  несостоявшимся,</t>
  </si>
  <si>
    <t>по лоту №24 закуп признать несостоявшимся. Ценовое предложение ТОО "Стофарм" отклонить ,  согласно пп.61-1 п.1 ст.1 Кодекса РК "О здоровье народа и системе здравоохранения"   в рамках гарантированного объема бесплатной медицинской помощи и в системе обязательного социального медицинского страхования производится закуп лекарственных средств вошедших в Казахстанский национальный лекарственный формуляр. Лекарственное средство "ВиваКор - РК-ЛС-5№023444" не состоит в перечне  Казахстанского национального лекарственного формуляра.</t>
  </si>
  <si>
    <t>по лотам №12,13 признать победителем ТОО "КФК Медсервис Плюс",г.Астана, ул.Майлина,15,  на общую сумму  143 460  тенге</t>
  </si>
  <si>
    <t xml:space="preserve">по лоту №14 признать победителем ТОО "Kelun-Kazpharm", Алматинская обл., Карасайский район, с.Кокозек, на общую сумму   1 584 912 тенге. </t>
  </si>
  <si>
    <t>по лоту №15 признать победителем ТОО "Kelun-Kazpharm", на общую сумму 659 117,2  тенге. Ценовое предлжение ТОО "FAM.Alliance"  отклонить ценовые предложение,  согласно пп.61-1 п.1 ст.1 Кодекса РК "О здоровье народа и системе здравоохранения"   в рамках гарантированного объема бесплатной медицинской помощи и в системе обязательного социального медицинского страхования производится закуп лекарственных средств вошедших в Казахстанский национальный лекарственный формуляр. Лекарственное средство "Декстроза (глюкоза) - РК-ЛС-5№009404 Хуашидан (Китай)" не состоит в перечне  Казахстанского национального лекарственного формуляра.</t>
  </si>
  <si>
    <t>по лоту №38 признать победителем ТОО "Best Eguip", г.Алматы, ул.Желтоксан,111а, оф.6, на общую сумму   3 885 000 тенге</t>
  </si>
  <si>
    <t>по лоту №39 признать победителем ТОО "Ак -Ниет", г.Астана, ул.А-355, зд.2/1, на общую сумму  201 600 тенге</t>
  </si>
  <si>
    <t>по лоту №46 признать победителем ТОО "КФК Медсервис Плюс", г.Астана, ул.Майлина,15, на общую сумму  2 114 651  тенге</t>
  </si>
  <si>
    <t>по лоту №51 признать победителем ТОО "ЭКО-ФАРМ", г.Шымкент, 18мкр, дом 54, кв.12, на общую сумму  1 156 400 тенге</t>
  </si>
  <si>
    <t>ТОО Kelun -Kazpharm 14.01.2019 в 16:08</t>
  </si>
  <si>
    <t>ТОО Ак -Ниет 15.01.2019 в 09:51</t>
  </si>
  <si>
    <t>ТОО Эко-Фарм 15.01.2019 в 9:53</t>
  </si>
  <si>
    <t>ТОО КФК Медсервис Плюс 15.01.2019 в 09:10</t>
  </si>
  <si>
    <t xml:space="preserve">ТОО FAM.Alliance </t>
  </si>
  <si>
    <t>ТОО Стофарм 15.01.2019 в 09:34</t>
  </si>
  <si>
    <t>ТОО Гелика 15.01.2019 в09:47</t>
  </si>
  <si>
    <t>ТОО Best Eguip 14.01.2019 в 14:00</t>
  </si>
  <si>
    <t>по лоту №34 признать победителем ТОО "FAM.Alliance", г.Алматы, мкр.Коккайнар, пер. Жангелдина,14, на общую сумму 4 384 800   тенге</t>
  </si>
  <si>
    <t>18.01.2019г.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</si>
</sst>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4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22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0" fillId="0" borderId="1" xfId="0" applyBorder="1"/>
    <xf numFmtId="0" fontId="0" fillId="2" borderId="1" xfId="0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/>
    <xf numFmtId="0" fontId="14" fillId="0" borderId="0" xfId="0" applyFont="1"/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5" fillId="0" borderId="0" xfId="0" applyFont="1" applyFill="1"/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Alignme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/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wrapText="1"/>
    </xf>
    <xf numFmtId="0" fontId="0" fillId="0" borderId="0" xfId="0" applyFill="1" applyAlignment="1"/>
    <xf numFmtId="3" fontId="0" fillId="0" borderId="0" xfId="0" applyNumberFormat="1" applyFill="1" applyAlignment="1"/>
    <xf numFmtId="4" fontId="0" fillId="0" borderId="0" xfId="0" applyNumberFormat="1" applyAlignment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tabSelected="1" topLeftCell="A58" zoomScale="80" zoomScaleNormal="80" workbookViewId="0">
      <selection activeCell="S14" sqref="S14"/>
    </sheetView>
  </sheetViews>
  <sheetFormatPr defaultRowHeight="15"/>
  <cols>
    <col min="1" max="1" width="3.85546875" style="1" customWidth="1"/>
    <col min="2" max="2" width="18.7109375" style="1" customWidth="1"/>
    <col min="3" max="3" width="23.42578125" style="1" customWidth="1"/>
    <col min="4" max="4" width="10.42578125" style="1" customWidth="1"/>
    <col min="5" max="5" width="10" style="1" bestFit="1" customWidth="1"/>
    <col min="6" max="7" width="13.7109375" style="26" customWidth="1"/>
    <col min="8" max="8" width="0" style="24" hidden="1" customWidth="1"/>
    <col min="9" max="12" width="9.140625" style="2"/>
    <col min="13" max="13" width="14.42578125" style="2" customWidth="1"/>
    <col min="14" max="16" width="9.140625" style="2"/>
    <col min="17" max="17" width="9.28515625" style="2" bestFit="1" customWidth="1"/>
    <col min="18" max="16384" width="9.140625" style="2"/>
  </cols>
  <sheetData>
    <row r="1" spans="1:16">
      <c r="I1" s="29" t="s">
        <v>168</v>
      </c>
      <c r="J1" s="30"/>
      <c r="K1" s="30"/>
      <c r="L1" s="31"/>
    </row>
    <row r="2" spans="1:16">
      <c r="I2" s="29" t="s">
        <v>169</v>
      </c>
      <c r="J2" s="30"/>
      <c r="K2" s="30"/>
      <c r="L2" s="31"/>
    </row>
    <row r="3" spans="1:16">
      <c r="I3" s="29" t="s">
        <v>170</v>
      </c>
      <c r="J3" s="30"/>
      <c r="K3" s="30"/>
      <c r="L3" s="31"/>
    </row>
    <row r="4" spans="1:16">
      <c r="I4" s="29" t="s">
        <v>171</v>
      </c>
      <c r="J4" s="30"/>
      <c r="K4" s="30"/>
      <c r="L4" s="31"/>
    </row>
    <row r="6" spans="1:16" ht="15" customHeight="1">
      <c r="C6" s="46" t="s">
        <v>172</v>
      </c>
      <c r="D6" s="46"/>
      <c r="E6" s="46"/>
      <c r="F6" s="46"/>
      <c r="G6" s="46"/>
      <c r="H6" s="46"/>
      <c r="I6" s="46"/>
    </row>
    <row r="7" spans="1:16" ht="15" customHeight="1">
      <c r="C7" s="46" t="s">
        <v>174</v>
      </c>
      <c r="D7" s="46"/>
      <c r="E7" s="46"/>
      <c r="F7" s="46"/>
      <c r="G7" s="46"/>
      <c r="H7" s="46"/>
      <c r="I7" s="46"/>
    </row>
    <row r="8" spans="1:16">
      <c r="C8" s="47" t="s">
        <v>173</v>
      </c>
      <c r="D8" s="47"/>
      <c r="E8" s="47"/>
      <c r="F8" s="47"/>
      <c r="G8" s="47"/>
      <c r="H8" s="47"/>
      <c r="I8" s="47"/>
    </row>
    <row r="10" spans="1:16">
      <c r="A10" s="23"/>
      <c r="B10" s="32" t="s">
        <v>175</v>
      </c>
      <c r="C10" s="32"/>
      <c r="D10" s="33"/>
      <c r="E10" s="33"/>
      <c r="F10" s="34"/>
      <c r="G10" s="34"/>
      <c r="H10" s="35"/>
      <c r="I10" s="36"/>
      <c r="J10" s="36"/>
      <c r="K10" s="36"/>
      <c r="L10" s="36"/>
      <c r="M10" s="36" t="s">
        <v>202</v>
      </c>
      <c r="N10" s="36"/>
    </row>
    <row r="11" spans="1:16" ht="23.25" customHeight="1">
      <c r="A11" s="40" t="s">
        <v>0</v>
      </c>
      <c r="B11" s="42" t="s">
        <v>1</v>
      </c>
      <c r="C11" s="42" t="s">
        <v>111</v>
      </c>
      <c r="D11" s="42" t="s">
        <v>112</v>
      </c>
      <c r="E11" s="44" t="s">
        <v>49</v>
      </c>
      <c r="F11" s="52" t="s">
        <v>113</v>
      </c>
      <c r="G11" s="52" t="s">
        <v>114</v>
      </c>
      <c r="I11" s="54" t="s">
        <v>197</v>
      </c>
      <c r="J11" s="54" t="s">
        <v>196</v>
      </c>
      <c r="K11" s="54" t="s">
        <v>195</v>
      </c>
      <c r="L11" s="54" t="s">
        <v>194</v>
      </c>
      <c r="M11" s="54" t="s">
        <v>193</v>
      </c>
      <c r="N11" s="54" t="s">
        <v>200</v>
      </c>
      <c r="O11" s="54" t="s">
        <v>198</v>
      </c>
      <c r="P11" s="54" t="s">
        <v>199</v>
      </c>
    </row>
    <row r="12" spans="1:16" ht="31.5" customHeight="1">
      <c r="A12" s="41"/>
      <c r="B12" s="43"/>
      <c r="C12" s="43"/>
      <c r="D12" s="43"/>
      <c r="E12" s="45"/>
      <c r="F12" s="53"/>
      <c r="G12" s="53"/>
      <c r="I12" s="54"/>
      <c r="J12" s="54"/>
      <c r="K12" s="54"/>
      <c r="L12" s="54"/>
      <c r="M12" s="54"/>
      <c r="N12" s="54"/>
      <c r="O12" s="54"/>
      <c r="P12" s="54"/>
    </row>
    <row r="13" spans="1:16" s="1" customFormat="1" ht="25.5">
      <c r="A13" s="12" t="s">
        <v>116</v>
      </c>
      <c r="B13" s="9" t="s">
        <v>3</v>
      </c>
      <c r="C13" s="9" t="s">
        <v>50</v>
      </c>
      <c r="D13" s="9" t="s">
        <v>4</v>
      </c>
      <c r="E13" s="15">
        <v>544.57000000000005</v>
      </c>
      <c r="F13" s="16">
        <v>175</v>
      </c>
      <c r="G13" s="16">
        <f t="shared" ref="G13:G44" si="0">E13*F13</f>
        <v>95299.750000000015</v>
      </c>
      <c r="H13" s="25">
        <v>0.7</v>
      </c>
      <c r="I13" s="8"/>
      <c r="J13" s="8"/>
      <c r="K13" s="8"/>
      <c r="L13" s="8"/>
      <c r="M13" s="8"/>
      <c r="N13" s="8"/>
      <c r="O13" s="8"/>
      <c r="P13" s="8"/>
    </row>
    <row r="14" spans="1:16" ht="25.5">
      <c r="A14" s="12" t="s">
        <v>117</v>
      </c>
      <c r="B14" s="3" t="s">
        <v>85</v>
      </c>
      <c r="C14" s="17" t="s">
        <v>86</v>
      </c>
      <c r="D14" s="12" t="s">
        <v>2</v>
      </c>
      <c r="E14" s="12">
        <v>14.45</v>
      </c>
      <c r="F14" s="16">
        <v>7000</v>
      </c>
      <c r="G14" s="16">
        <f t="shared" si="0"/>
        <v>101150</v>
      </c>
      <c r="H14" s="25">
        <v>0.7</v>
      </c>
      <c r="I14" s="27"/>
      <c r="J14" s="27"/>
      <c r="K14" s="27"/>
      <c r="L14" s="27"/>
      <c r="M14" s="27"/>
      <c r="N14" s="27"/>
      <c r="O14" s="27"/>
      <c r="P14" s="27"/>
    </row>
    <row r="15" spans="1:16" ht="38.25">
      <c r="A15" s="12" t="s">
        <v>118</v>
      </c>
      <c r="B15" s="6" t="s">
        <v>52</v>
      </c>
      <c r="C15" s="3" t="s">
        <v>60</v>
      </c>
      <c r="D15" s="3" t="s">
        <v>7</v>
      </c>
      <c r="E15" s="18">
        <v>93.93</v>
      </c>
      <c r="F15" s="16">
        <v>105</v>
      </c>
      <c r="G15" s="16">
        <f t="shared" si="0"/>
        <v>9862.6500000000015</v>
      </c>
      <c r="H15" s="25">
        <v>0.7</v>
      </c>
      <c r="I15" s="27"/>
      <c r="J15" s="27"/>
      <c r="K15" s="27"/>
      <c r="L15" s="27"/>
      <c r="M15" s="27"/>
      <c r="N15" s="27"/>
      <c r="O15" s="27"/>
      <c r="P15" s="27"/>
    </row>
    <row r="16" spans="1:16" s="1" customFormat="1" ht="38.25">
      <c r="A16" s="12" t="s">
        <v>119</v>
      </c>
      <c r="B16" s="3" t="s">
        <v>62</v>
      </c>
      <c r="C16" s="3" t="s">
        <v>63</v>
      </c>
      <c r="D16" s="3" t="s">
        <v>4</v>
      </c>
      <c r="E16" s="15">
        <v>780.83</v>
      </c>
      <c r="F16" s="16">
        <v>454.99999999999994</v>
      </c>
      <c r="G16" s="16">
        <f t="shared" si="0"/>
        <v>355277.64999999997</v>
      </c>
      <c r="H16" s="25">
        <v>0.7</v>
      </c>
      <c r="I16" s="8"/>
      <c r="J16" s="8"/>
      <c r="K16" s="8"/>
      <c r="L16" s="8"/>
      <c r="M16" s="8"/>
      <c r="N16" s="8"/>
      <c r="O16" s="8"/>
      <c r="P16" s="8"/>
    </row>
    <row r="17" spans="1:16" s="1" customFormat="1">
      <c r="A17" s="12" t="s">
        <v>120</v>
      </c>
      <c r="B17" s="6" t="s">
        <v>89</v>
      </c>
      <c r="C17" s="3" t="s">
        <v>6</v>
      </c>
      <c r="D17" s="3" t="s">
        <v>7</v>
      </c>
      <c r="E17" s="15">
        <v>49.25</v>
      </c>
      <c r="F17" s="16">
        <v>2240</v>
      </c>
      <c r="G17" s="16">
        <f t="shared" si="0"/>
        <v>110320</v>
      </c>
      <c r="H17" s="25">
        <v>0.7</v>
      </c>
      <c r="I17" s="8">
        <v>49</v>
      </c>
      <c r="J17" s="8"/>
      <c r="K17" s="8"/>
      <c r="L17" s="8"/>
      <c r="M17" s="8"/>
      <c r="N17" s="8"/>
      <c r="O17" s="8"/>
      <c r="P17" s="8"/>
    </row>
    <row r="18" spans="1:16" s="1" customFormat="1" ht="25.5">
      <c r="A18" s="12" t="s">
        <v>121</v>
      </c>
      <c r="B18" s="4" t="s">
        <v>8</v>
      </c>
      <c r="C18" s="4" t="s">
        <v>9</v>
      </c>
      <c r="D18" s="3" t="s">
        <v>4</v>
      </c>
      <c r="E18" s="15">
        <v>42.86</v>
      </c>
      <c r="F18" s="16">
        <v>700</v>
      </c>
      <c r="G18" s="16">
        <f t="shared" si="0"/>
        <v>30002</v>
      </c>
      <c r="H18" s="25">
        <v>0.7</v>
      </c>
      <c r="I18" s="8"/>
      <c r="J18" s="8"/>
      <c r="K18" s="8"/>
      <c r="L18" s="8"/>
      <c r="M18" s="8"/>
      <c r="N18" s="8"/>
      <c r="O18" s="8"/>
      <c r="P18" s="8"/>
    </row>
    <row r="19" spans="1:16" s="1" customFormat="1" ht="25.5">
      <c r="A19" s="12" t="s">
        <v>122</v>
      </c>
      <c r="B19" s="4" t="s">
        <v>12</v>
      </c>
      <c r="C19" s="3" t="s">
        <v>13</v>
      </c>
      <c r="D19" s="3" t="s">
        <v>7</v>
      </c>
      <c r="E19" s="15">
        <v>53.08</v>
      </c>
      <c r="F19" s="16">
        <v>951.99999999999989</v>
      </c>
      <c r="G19" s="16">
        <f t="shared" si="0"/>
        <v>50532.159999999989</v>
      </c>
      <c r="H19" s="25">
        <v>0.7</v>
      </c>
      <c r="I19" s="8"/>
      <c r="J19" s="8"/>
      <c r="K19" s="8"/>
      <c r="L19" s="8"/>
      <c r="M19" s="8"/>
      <c r="N19" s="8"/>
      <c r="O19" s="8"/>
      <c r="P19" s="8"/>
    </row>
    <row r="20" spans="1:16" s="1" customFormat="1" ht="15" customHeight="1">
      <c r="A20" s="12" t="s">
        <v>123</v>
      </c>
      <c r="B20" s="3" t="s">
        <v>14</v>
      </c>
      <c r="C20" s="3" t="s">
        <v>59</v>
      </c>
      <c r="D20" s="3" t="s">
        <v>7</v>
      </c>
      <c r="E20" s="15">
        <v>155.15</v>
      </c>
      <c r="F20" s="16">
        <v>489.99999999999994</v>
      </c>
      <c r="G20" s="16">
        <f t="shared" si="0"/>
        <v>76023.5</v>
      </c>
      <c r="H20" s="25">
        <v>0.7</v>
      </c>
      <c r="I20" s="8"/>
      <c r="J20" s="8"/>
      <c r="K20" s="8"/>
      <c r="L20" s="8"/>
      <c r="M20" s="8"/>
      <c r="N20" s="8"/>
      <c r="O20" s="8"/>
      <c r="P20" s="8"/>
    </row>
    <row r="21" spans="1:16" ht="25.5">
      <c r="A21" s="12" t="s">
        <v>124</v>
      </c>
      <c r="B21" s="12" t="s">
        <v>106</v>
      </c>
      <c r="C21" s="19" t="s">
        <v>105</v>
      </c>
      <c r="D21" s="12" t="s">
        <v>4</v>
      </c>
      <c r="E21" s="12">
        <v>770.34</v>
      </c>
      <c r="F21" s="16">
        <v>70</v>
      </c>
      <c r="G21" s="16">
        <f t="shared" si="0"/>
        <v>53923.8</v>
      </c>
      <c r="H21" s="25">
        <v>0.7</v>
      </c>
      <c r="I21" s="27"/>
      <c r="J21" s="27"/>
      <c r="K21" s="27"/>
      <c r="L21" s="27"/>
      <c r="M21" s="27"/>
      <c r="N21" s="27"/>
      <c r="O21" s="27"/>
      <c r="P21" s="27"/>
    </row>
    <row r="22" spans="1:16" ht="15.75" thickBot="1">
      <c r="A22" s="12" t="s">
        <v>125</v>
      </c>
      <c r="B22" s="3" t="s">
        <v>66</v>
      </c>
      <c r="C22" s="10" t="s">
        <v>67</v>
      </c>
      <c r="D22" s="3" t="s">
        <v>30</v>
      </c>
      <c r="E22" s="15">
        <v>98.91</v>
      </c>
      <c r="F22" s="16">
        <v>1400</v>
      </c>
      <c r="G22" s="16">
        <f t="shared" si="0"/>
        <v>138474</v>
      </c>
      <c r="H22" s="25">
        <v>0.7</v>
      </c>
      <c r="I22" s="27"/>
      <c r="J22" s="27"/>
      <c r="K22" s="27"/>
      <c r="L22" s="27"/>
      <c r="M22" s="27"/>
      <c r="N22" s="27"/>
      <c r="O22" s="27"/>
      <c r="P22" s="27"/>
    </row>
    <row r="23" spans="1:16">
      <c r="A23" s="12" t="s">
        <v>126</v>
      </c>
      <c r="B23" s="4" t="s">
        <v>15</v>
      </c>
      <c r="C23" s="3" t="s">
        <v>16</v>
      </c>
      <c r="D23" s="12" t="s">
        <v>10</v>
      </c>
      <c r="E23" s="15">
        <v>133.86000000000001</v>
      </c>
      <c r="F23" s="16">
        <v>35</v>
      </c>
      <c r="G23" s="16">
        <f t="shared" si="0"/>
        <v>4685.1000000000004</v>
      </c>
      <c r="H23" s="25">
        <v>0.7</v>
      </c>
      <c r="I23" s="27"/>
      <c r="J23" s="27"/>
      <c r="K23" s="27"/>
      <c r="L23" s="27"/>
      <c r="M23" s="27"/>
      <c r="N23" s="27"/>
      <c r="O23" s="27"/>
      <c r="P23" s="27"/>
    </row>
    <row r="24" spans="1:16" ht="12.75" customHeight="1">
      <c r="A24" s="12" t="s">
        <v>127</v>
      </c>
      <c r="B24" s="3" t="s">
        <v>104</v>
      </c>
      <c r="C24" s="5" t="s">
        <v>53</v>
      </c>
      <c r="D24" s="3" t="s">
        <v>30</v>
      </c>
      <c r="E24" s="15">
        <v>392.45</v>
      </c>
      <c r="F24" s="16">
        <v>350</v>
      </c>
      <c r="G24" s="16">
        <f t="shared" si="0"/>
        <v>137357.5</v>
      </c>
      <c r="H24" s="25">
        <v>0.7</v>
      </c>
      <c r="I24" s="27">
        <v>391</v>
      </c>
      <c r="J24" s="28">
        <v>342</v>
      </c>
      <c r="K24" s="27"/>
      <c r="L24" s="27"/>
      <c r="M24" s="27"/>
      <c r="N24" s="27"/>
      <c r="O24" s="27"/>
      <c r="P24" s="27"/>
    </row>
    <row r="25" spans="1:16" ht="13.5" customHeight="1" thickBot="1">
      <c r="A25" s="12" t="s">
        <v>128</v>
      </c>
      <c r="B25" s="3" t="s">
        <v>104</v>
      </c>
      <c r="C25" s="11" t="s">
        <v>54</v>
      </c>
      <c r="D25" s="3" t="s">
        <v>30</v>
      </c>
      <c r="E25" s="15">
        <v>395.41</v>
      </c>
      <c r="F25" s="16">
        <v>70</v>
      </c>
      <c r="G25" s="16">
        <f t="shared" si="0"/>
        <v>27678.7</v>
      </c>
      <c r="H25" s="25">
        <v>0.7</v>
      </c>
      <c r="I25" s="27">
        <v>391</v>
      </c>
      <c r="J25" s="28">
        <v>342</v>
      </c>
      <c r="K25" s="27"/>
      <c r="L25" s="27"/>
      <c r="M25" s="27"/>
      <c r="N25" s="27"/>
      <c r="O25" s="27"/>
      <c r="P25" s="27"/>
    </row>
    <row r="26" spans="1:16" ht="14.25" customHeight="1">
      <c r="A26" s="12" t="s">
        <v>129</v>
      </c>
      <c r="B26" s="12" t="s">
        <v>18</v>
      </c>
      <c r="C26" s="12" t="s">
        <v>19</v>
      </c>
      <c r="D26" s="3" t="s">
        <v>4</v>
      </c>
      <c r="E26" s="15">
        <v>141.37</v>
      </c>
      <c r="F26" s="16">
        <v>12460</v>
      </c>
      <c r="G26" s="16">
        <f t="shared" si="0"/>
        <v>1761470.2</v>
      </c>
      <c r="H26" s="25">
        <v>0.7</v>
      </c>
      <c r="I26" s="27">
        <v>141</v>
      </c>
      <c r="J26" s="27"/>
      <c r="K26" s="27"/>
      <c r="L26" s="27"/>
      <c r="M26" s="28">
        <v>127.2</v>
      </c>
      <c r="N26" s="27"/>
      <c r="O26" s="27"/>
      <c r="P26" s="27">
        <v>140</v>
      </c>
    </row>
    <row r="27" spans="1:16" ht="13.5" customHeight="1">
      <c r="A27" s="12" t="s">
        <v>130</v>
      </c>
      <c r="B27" s="12" t="s">
        <v>18</v>
      </c>
      <c r="C27" s="12" t="s">
        <v>20</v>
      </c>
      <c r="D27" s="3" t="s">
        <v>4</v>
      </c>
      <c r="E27" s="15">
        <v>153.86000000000001</v>
      </c>
      <c r="F27" s="16">
        <v>4760</v>
      </c>
      <c r="G27" s="16">
        <f t="shared" si="0"/>
        <v>732373.60000000009</v>
      </c>
      <c r="H27" s="25">
        <v>0.7</v>
      </c>
      <c r="I27" s="8">
        <v>138</v>
      </c>
      <c r="J27" s="27"/>
      <c r="K27" s="27"/>
      <c r="L27" s="27"/>
      <c r="M27" s="28">
        <v>138.47</v>
      </c>
      <c r="N27" s="27"/>
      <c r="O27" s="27"/>
      <c r="P27" s="27">
        <v>152</v>
      </c>
    </row>
    <row r="28" spans="1:16" ht="25.5">
      <c r="A28" s="12" t="s">
        <v>131</v>
      </c>
      <c r="B28" s="12" t="s">
        <v>68</v>
      </c>
      <c r="C28" s="17" t="s">
        <v>69</v>
      </c>
      <c r="D28" s="12" t="s">
        <v>2</v>
      </c>
      <c r="E28" s="12">
        <v>24.4</v>
      </c>
      <c r="F28" s="16">
        <v>147</v>
      </c>
      <c r="G28" s="16">
        <f t="shared" si="0"/>
        <v>3586.7999999999997</v>
      </c>
      <c r="H28" s="25">
        <v>0.7</v>
      </c>
      <c r="I28" s="27"/>
      <c r="J28" s="27"/>
      <c r="K28" s="27"/>
      <c r="L28" s="27"/>
      <c r="M28" s="27"/>
      <c r="N28" s="27"/>
      <c r="O28" s="27"/>
      <c r="P28" s="27"/>
    </row>
    <row r="29" spans="1:16">
      <c r="A29" s="12" t="s">
        <v>132</v>
      </c>
      <c r="B29" s="3" t="s">
        <v>65</v>
      </c>
      <c r="C29" s="17" t="s">
        <v>37</v>
      </c>
      <c r="D29" s="12" t="s">
        <v>7</v>
      </c>
      <c r="E29" s="12">
        <v>139.38</v>
      </c>
      <c r="F29" s="16">
        <v>2100</v>
      </c>
      <c r="G29" s="16">
        <f t="shared" si="0"/>
        <v>292698</v>
      </c>
      <c r="H29" s="25">
        <v>0.7</v>
      </c>
      <c r="I29" s="27"/>
      <c r="J29" s="27"/>
      <c r="K29" s="27"/>
      <c r="L29" s="27"/>
      <c r="M29" s="27"/>
      <c r="N29" s="27"/>
      <c r="O29" s="27"/>
      <c r="P29" s="27"/>
    </row>
    <row r="30" spans="1:16" ht="38.25">
      <c r="A30" s="12" t="s">
        <v>133</v>
      </c>
      <c r="B30" s="3" t="s">
        <v>74</v>
      </c>
      <c r="C30" s="3" t="s">
        <v>75</v>
      </c>
      <c r="D30" s="12" t="s">
        <v>4</v>
      </c>
      <c r="E30" s="12">
        <v>1426.56</v>
      </c>
      <c r="F30" s="16">
        <v>105</v>
      </c>
      <c r="G30" s="16">
        <f t="shared" si="0"/>
        <v>149788.79999999999</v>
      </c>
      <c r="H30" s="25">
        <v>0.7</v>
      </c>
      <c r="I30" s="27"/>
      <c r="J30" s="27"/>
      <c r="K30" s="27"/>
      <c r="L30" s="27"/>
      <c r="M30" s="27"/>
      <c r="N30" s="27"/>
      <c r="O30" s="27"/>
      <c r="P30" s="27"/>
    </row>
    <row r="31" spans="1:16" ht="38.25">
      <c r="A31" s="12" t="s">
        <v>134</v>
      </c>
      <c r="B31" s="7" t="s">
        <v>115</v>
      </c>
      <c r="C31" s="17" t="s">
        <v>93</v>
      </c>
      <c r="D31" s="7" t="s">
        <v>2</v>
      </c>
      <c r="E31" s="14">
        <v>7660.8</v>
      </c>
      <c r="F31" s="16">
        <v>70</v>
      </c>
      <c r="G31" s="16">
        <f t="shared" si="0"/>
        <v>536256</v>
      </c>
      <c r="H31" s="25">
        <v>0.7</v>
      </c>
      <c r="I31" s="27"/>
      <c r="J31" s="27"/>
      <c r="K31" s="27"/>
      <c r="L31" s="27"/>
      <c r="M31" s="27"/>
      <c r="N31" s="27"/>
      <c r="O31" s="27"/>
      <c r="P31" s="27"/>
    </row>
    <row r="32" spans="1:16" ht="25.5">
      <c r="A32" s="12" t="s">
        <v>135</v>
      </c>
      <c r="B32" s="3" t="s">
        <v>91</v>
      </c>
      <c r="C32" s="17" t="s">
        <v>92</v>
      </c>
      <c r="D32" s="12" t="s">
        <v>2</v>
      </c>
      <c r="E32" s="12">
        <v>22.68</v>
      </c>
      <c r="F32" s="16">
        <v>232</v>
      </c>
      <c r="G32" s="16">
        <f t="shared" si="0"/>
        <v>5261.76</v>
      </c>
      <c r="H32" s="25">
        <v>0.7</v>
      </c>
      <c r="I32" s="27"/>
      <c r="J32" s="27"/>
      <c r="K32" s="27"/>
      <c r="L32" s="27"/>
      <c r="M32" s="27"/>
      <c r="N32" s="27"/>
      <c r="O32" s="27"/>
      <c r="P32" s="27"/>
    </row>
    <row r="33" spans="1:16" ht="24" customHeight="1">
      <c r="A33" s="12" t="s">
        <v>136</v>
      </c>
      <c r="B33" s="3" t="s">
        <v>22</v>
      </c>
      <c r="C33" s="3" t="s">
        <v>23</v>
      </c>
      <c r="D33" s="3" t="s">
        <v>5</v>
      </c>
      <c r="E33" s="15">
        <v>381.57</v>
      </c>
      <c r="F33" s="16">
        <v>35</v>
      </c>
      <c r="G33" s="16">
        <f t="shared" si="0"/>
        <v>13354.949999999999</v>
      </c>
      <c r="H33" s="25">
        <v>0.7</v>
      </c>
      <c r="I33" s="27"/>
      <c r="J33" s="27"/>
      <c r="K33" s="27"/>
      <c r="L33" s="27"/>
      <c r="M33" s="27"/>
      <c r="N33" s="27"/>
      <c r="O33" s="27"/>
      <c r="P33" s="27"/>
    </row>
    <row r="34" spans="1:16" ht="25.5">
      <c r="A34" s="12" t="s">
        <v>137</v>
      </c>
      <c r="B34" s="3" t="s">
        <v>100</v>
      </c>
      <c r="C34" s="7" t="s">
        <v>101</v>
      </c>
      <c r="D34" s="3" t="s">
        <v>17</v>
      </c>
      <c r="E34" s="15">
        <v>225.65</v>
      </c>
      <c r="F34" s="16">
        <v>70</v>
      </c>
      <c r="G34" s="16">
        <f t="shared" si="0"/>
        <v>15795.5</v>
      </c>
      <c r="H34" s="25">
        <v>0.7</v>
      </c>
      <c r="I34" s="27"/>
      <c r="J34" s="27"/>
      <c r="K34" s="27"/>
      <c r="L34" s="27"/>
      <c r="M34" s="27"/>
      <c r="N34" s="27"/>
      <c r="O34" s="27"/>
      <c r="P34" s="27"/>
    </row>
    <row r="35" spans="1:16">
      <c r="A35" s="12" t="s">
        <v>138</v>
      </c>
      <c r="B35" s="6" t="s">
        <v>24</v>
      </c>
      <c r="C35" s="3" t="s">
        <v>25</v>
      </c>
      <c r="D35" s="3" t="s">
        <v>7</v>
      </c>
      <c r="E35" s="15">
        <v>6.69</v>
      </c>
      <c r="F35" s="16">
        <v>4200</v>
      </c>
      <c r="G35" s="16">
        <f t="shared" si="0"/>
        <v>28098</v>
      </c>
      <c r="H35" s="25">
        <v>0.7</v>
      </c>
      <c r="I35" s="27"/>
      <c r="J35" s="27"/>
      <c r="K35" s="27"/>
      <c r="L35" s="27"/>
      <c r="M35" s="27"/>
      <c r="N35" s="27"/>
      <c r="O35" s="27"/>
      <c r="P35" s="27"/>
    </row>
    <row r="36" spans="1:16" ht="25.5">
      <c r="A36" s="12" t="s">
        <v>139</v>
      </c>
      <c r="B36" s="3" t="s">
        <v>26</v>
      </c>
      <c r="C36" s="3" t="s">
        <v>27</v>
      </c>
      <c r="D36" s="3" t="s">
        <v>7</v>
      </c>
      <c r="E36" s="15">
        <v>78.22</v>
      </c>
      <c r="F36" s="16">
        <v>2800</v>
      </c>
      <c r="G36" s="16">
        <f t="shared" si="0"/>
        <v>219016</v>
      </c>
      <c r="H36" s="25">
        <v>0.7</v>
      </c>
      <c r="I36" s="27"/>
      <c r="J36" s="27"/>
      <c r="K36" s="27"/>
      <c r="L36" s="27"/>
      <c r="M36" s="27"/>
      <c r="N36" s="27"/>
      <c r="O36" s="8">
        <v>44.77</v>
      </c>
      <c r="P36" s="27"/>
    </row>
    <row r="37" spans="1:16" ht="25.5">
      <c r="A37" s="12" t="s">
        <v>140</v>
      </c>
      <c r="B37" s="3" t="s">
        <v>28</v>
      </c>
      <c r="C37" s="3" t="s">
        <v>90</v>
      </c>
      <c r="D37" s="3" t="s">
        <v>2</v>
      </c>
      <c r="E37" s="15">
        <v>22.15</v>
      </c>
      <c r="F37" s="16">
        <v>210</v>
      </c>
      <c r="G37" s="16">
        <f t="shared" si="0"/>
        <v>4651.5</v>
      </c>
      <c r="H37" s="25">
        <v>0.7</v>
      </c>
      <c r="I37" s="27"/>
      <c r="J37" s="27"/>
      <c r="K37" s="27"/>
      <c r="L37" s="27"/>
      <c r="M37" s="27"/>
      <c r="N37" s="27"/>
      <c r="O37" s="27"/>
      <c r="P37" s="27"/>
    </row>
    <row r="38" spans="1:16">
      <c r="A38" s="12" t="s">
        <v>141</v>
      </c>
      <c r="B38" s="3" t="s">
        <v>58</v>
      </c>
      <c r="C38" s="3" t="s">
        <v>29</v>
      </c>
      <c r="D38" s="3" t="s">
        <v>11</v>
      </c>
      <c r="E38" s="15">
        <v>28.53</v>
      </c>
      <c r="F38" s="16">
        <v>532</v>
      </c>
      <c r="G38" s="16">
        <f t="shared" si="0"/>
        <v>15177.960000000001</v>
      </c>
      <c r="H38" s="25">
        <v>0.7</v>
      </c>
      <c r="I38" s="27"/>
      <c r="J38" s="27"/>
      <c r="K38" s="27"/>
      <c r="L38" s="27"/>
      <c r="M38" s="27"/>
      <c r="N38" s="27"/>
      <c r="O38" s="27"/>
      <c r="P38" s="27"/>
    </row>
    <row r="39" spans="1:16" ht="25.5" customHeight="1">
      <c r="A39" s="12" t="s">
        <v>142</v>
      </c>
      <c r="B39" s="3" t="s">
        <v>98</v>
      </c>
      <c r="C39" s="3" t="s">
        <v>99</v>
      </c>
      <c r="D39" s="3" t="s">
        <v>4</v>
      </c>
      <c r="E39" s="15">
        <v>170.4</v>
      </c>
      <c r="F39" s="16">
        <v>1043</v>
      </c>
      <c r="G39" s="16">
        <f t="shared" si="0"/>
        <v>177727.2</v>
      </c>
      <c r="H39" s="25">
        <v>0.7</v>
      </c>
      <c r="I39" s="27"/>
      <c r="J39" s="27"/>
      <c r="K39" s="27"/>
      <c r="L39" s="27"/>
      <c r="M39" s="27"/>
      <c r="N39" s="27"/>
      <c r="O39" s="27"/>
      <c r="P39" s="27"/>
    </row>
    <row r="40" spans="1:16" ht="38.25">
      <c r="A40" s="12" t="s">
        <v>143</v>
      </c>
      <c r="B40" s="3" t="s">
        <v>96</v>
      </c>
      <c r="C40" s="3" t="s">
        <v>97</v>
      </c>
      <c r="D40" s="3" t="s">
        <v>4</v>
      </c>
      <c r="E40" s="20">
        <v>211.12</v>
      </c>
      <c r="F40" s="16">
        <v>840</v>
      </c>
      <c r="G40" s="16">
        <f t="shared" si="0"/>
        <v>177340.80000000002</v>
      </c>
      <c r="H40" s="25">
        <v>0.7</v>
      </c>
      <c r="I40" s="27"/>
      <c r="J40" s="27"/>
      <c r="K40" s="27"/>
      <c r="L40" s="27"/>
      <c r="M40" s="27"/>
      <c r="N40" s="27"/>
      <c r="O40" s="27"/>
      <c r="P40" s="27"/>
    </row>
    <row r="41" spans="1:16" ht="25.5">
      <c r="A41" s="12" t="s">
        <v>144</v>
      </c>
      <c r="B41" s="3" t="s">
        <v>94</v>
      </c>
      <c r="C41" s="3" t="s">
        <v>95</v>
      </c>
      <c r="D41" s="3" t="s">
        <v>4</v>
      </c>
      <c r="E41" s="20">
        <v>119.11</v>
      </c>
      <c r="F41" s="16">
        <v>2870</v>
      </c>
      <c r="G41" s="16">
        <f t="shared" si="0"/>
        <v>341845.7</v>
      </c>
      <c r="H41" s="25">
        <v>0.7</v>
      </c>
      <c r="I41" s="27"/>
      <c r="J41" s="27"/>
      <c r="K41" s="27"/>
      <c r="L41" s="27"/>
      <c r="M41" s="27"/>
      <c r="N41" s="27"/>
      <c r="O41" s="27"/>
      <c r="P41" s="27"/>
    </row>
    <row r="42" spans="1:16" ht="25.5">
      <c r="A42" s="12" t="s">
        <v>145</v>
      </c>
      <c r="B42" s="3" t="s">
        <v>31</v>
      </c>
      <c r="C42" s="3" t="s">
        <v>61</v>
      </c>
      <c r="D42" s="12" t="s">
        <v>2</v>
      </c>
      <c r="E42" s="15">
        <v>137.52000000000001</v>
      </c>
      <c r="F42" s="16">
        <v>1400</v>
      </c>
      <c r="G42" s="16">
        <f t="shared" si="0"/>
        <v>192528</v>
      </c>
      <c r="H42" s="25">
        <v>0.7</v>
      </c>
      <c r="I42" s="27"/>
      <c r="J42" s="27"/>
      <c r="K42" s="27"/>
      <c r="L42" s="27"/>
      <c r="M42" s="27"/>
      <c r="N42" s="27"/>
      <c r="O42" s="27"/>
      <c r="P42" s="27"/>
    </row>
    <row r="43" spans="1:16">
      <c r="A43" s="12" t="s">
        <v>146</v>
      </c>
      <c r="B43" s="3" t="s">
        <v>32</v>
      </c>
      <c r="C43" s="3" t="s">
        <v>33</v>
      </c>
      <c r="D43" s="12" t="s">
        <v>7</v>
      </c>
      <c r="E43" s="15">
        <v>10.220000000000001</v>
      </c>
      <c r="F43" s="16">
        <v>210</v>
      </c>
      <c r="G43" s="16">
        <f t="shared" si="0"/>
        <v>2146.2000000000003</v>
      </c>
      <c r="H43" s="25">
        <v>0.7</v>
      </c>
      <c r="I43" s="27"/>
      <c r="J43" s="27"/>
      <c r="K43" s="27"/>
      <c r="L43" s="27"/>
      <c r="M43" s="27"/>
      <c r="N43" s="27"/>
      <c r="O43" s="27"/>
      <c r="P43" s="27"/>
    </row>
    <row r="44" spans="1:16" ht="25.5">
      <c r="A44" s="12" t="s">
        <v>147</v>
      </c>
      <c r="B44" s="3" t="s">
        <v>102</v>
      </c>
      <c r="C44" s="7" t="s">
        <v>107</v>
      </c>
      <c r="D44" s="3" t="s">
        <v>4</v>
      </c>
      <c r="E44" s="15">
        <v>168.55</v>
      </c>
      <c r="F44" s="16">
        <v>70</v>
      </c>
      <c r="G44" s="16">
        <f t="shared" si="0"/>
        <v>11798.5</v>
      </c>
      <c r="H44" s="25">
        <v>0.7</v>
      </c>
      <c r="I44" s="27"/>
      <c r="J44" s="27"/>
      <c r="K44" s="27"/>
      <c r="L44" s="27"/>
      <c r="M44" s="27"/>
      <c r="N44" s="27"/>
      <c r="O44" s="27"/>
      <c r="P44" s="27"/>
    </row>
    <row r="45" spans="1:16" ht="51">
      <c r="A45" s="12" t="s">
        <v>148</v>
      </c>
      <c r="B45" s="3" t="s">
        <v>73</v>
      </c>
      <c r="C45" s="17" t="s">
        <v>72</v>
      </c>
      <c r="D45" s="12" t="s">
        <v>4</v>
      </c>
      <c r="E45" s="12">
        <v>105.39</v>
      </c>
      <c r="F45" s="16">
        <v>3115</v>
      </c>
      <c r="G45" s="16">
        <f t="shared" ref="G45:G64" si="1">E45*F45</f>
        <v>328289.84999999998</v>
      </c>
      <c r="H45" s="25">
        <v>0.7</v>
      </c>
      <c r="I45" s="27"/>
      <c r="J45" s="27"/>
      <c r="K45" s="27"/>
      <c r="L45" s="27"/>
      <c r="M45" s="27"/>
      <c r="N45" s="27"/>
      <c r="O45" s="27"/>
      <c r="P45" s="27"/>
    </row>
    <row r="46" spans="1:16" ht="38.25">
      <c r="A46" s="12" t="s">
        <v>149</v>
      </c>
      <c r="B46" s="17" t="s">
        <v>64</v>
      </c>
      <c r="C46" s="17" t="s">
        <v>57</v>
      </c>
      <c r="D46" s="12" t="s">
        <v>4</v>
      </c>
      <c r="E46" s="12">
        <v>280.38</v>
      </c>
      <c r="F46" s="16">
        <v>16800</v>
      </c>
      <c r="G46" s="16">
        <f t="shared" si="1"/>
        <v>4710384</v>
      </c>
      <c r="H46" s="25">
        <v>0.7</v>
      </c>
      <c r="I46" s="28">
        <v>261</v>
      </c>
      <c r="J46" s="27">
        <v>280</v>
      </c>
      <c r="K46" s="27"/>
      <c r="L46" s="27"/>
      <c r="M46" s="27"/>
      <c r="N46" s="27"/>
      <c r="O46" s="27"/>
      <c r="P46" s="27"/>
    </row>
    <row r="47" spans="1:16">
      <c r="A47" s="12" t="s">
        <v>150</v>
      </c>
      <c r="B47" s="12" t="s">
        <v>76</v>
      </c>
      <c r="C47" s="12" t="s">
        <v>77</v>
      </c>
      <c r="D47" s="12" t="s">
        <v>7</v>
      </c>
      <c r="E47" s="12">
        <v>2.1</v>
      </c>
      <c r="F47" s="16">
        <v>1400</v>
      </c>
      <c r="G47" s="16">
        <f t="shared" si="1"/>
        <v>2940</v>
      </c>
      <c r="H47" s="25">
        <v>0.7</v>
      </c>
      <c r="I47" s="27"/>
      <c r="J47" s="27"/>
      <c r="K47" s="27"/>
      <c r="L47" s="27"/>
      <c r="M47" s="27"/>
      <c r="N47" s="27"/>
      <c r="O47" s="27"/>
      <c r="P47" s="27"/>
    </row>
    <row r="48" spans="1:16" ht="25.5">
      <c r="A48" s="12" t="s">
        <v>151</v>
      </c>
      <c r="B48" s="7" t="s">
        <v>35</v>
      </c>
      <c r="C48" s="7" t="s">
        <v>36</v>
      </c>
      <c r="D48" s="7" t="s">
        <v>11</v>
      </c>
      <c r="E48" s="15">
        <v>58.68</v>
      </c>
      <c r="F48" s="16">
        <v>280</v>
      </c>
      <c r="G48" s="16">
        <f t="shared" si="1"/>
        <v>16430.400000000001</v>
      </c>
      <c r="H48" s="25">
        <v>0.7</v>
      </c>
      <c r="I48" s="27"/>
      <c r="J48" s="27"/>
      <c r="K48" s="27"/>
      <c r="L48" s="27"/>
      <c r="M48" s="27"/>
      <c r="N48" s="27"/>
      <c r="O48" s="27"/>
      <c r="P48" s="27"/>
    </row>
    <row r="49" spans="1:16" ht="51">
      <c r="A49" s="12" t="s">
        <v>152</v>
      </c>
      <c r="B49" s="3" t="s">
        <v>34</v>
      </c>
      <c r="C49" s="13" t="s">
        <v>51</v>
      </c>
      <c r="D49" s="13" t="s">
        <v>4</v>
      </c>
      <c r="E49" s="15">
        <v>833.39</v>
      </c>
      <c r="F49" s="16">
        <v>14</v>
      </c>
      <c r="G49" s="16">
        <f t="shared" si="1"/>
        <v>11667.46</v>
      </c>
      <c r="H49" s="25">
        <v>0.7</v>
      </c>
      <c r="I49" s="27"/>
      <c r="J49" s="27"/>
      <c r="K49" s="27"/>
      <c r="L49" s="27"/>
      <c r="M49" s="27"/>
      <c r="N49" s="27"/>
      <c r="O49" s="27"/>
      <c r="P49" s="27"/>
    </row>
    <row r="50" spans="1:16" ht="25.5">
      <c r="A50" s="12" t="s">
        <v>153</v>
      </c>
      <c r="B50" s="3" t="s">
        <v>21</v>
      </c>
      <c r="C50" s="3"/>
      <c r="D50" s="3" t="s">
        <v>4</v>
      </c>
      <c r="E50" s="21">
        <v>2294.56</v>
      </c>
      <c r="F50" s="16">
        <v>2100</v>
      </c>
      <c r="G50" s="16">
        <f t="shared" si="1"/>
        <v>4818576</v>
      </c>
      <c r="H50" s="25">
        <v>0.7</v>
      </c>
      <c r="I50" s="27">
        <v>2225</v>
      </c>
      <c r="J50" s="27">
        <v>2231</v>
      </c>
      <c r="K50" s="8">
        <v>1888</v>
      </c>
      <c r="L50" s="27">
        <v>2200</v>
      </c>
      <c r="M50" s="27"/>
      <c r="N50" s="28">
        <v>1850</v>
      </c>
      <c r="O50" s="27"/>
      <c r="P50" s="27"/>
    </row>
    <row r="51" spans="1:16">
      <c r="A51" s="12" t="s">
        <v>154</v>
      </c>
      <c r="B51" s="3" t="s">
        <v>109</v>
      </c>
      <c r="C51" s="3" t="s">
        <v>110</v>
      </c>
      <c r="D51" s="3" t="s">
        <v>30</v>
      </c>
      <c r="E51" s="21">
        <v>108.85</v>
      </c>
      <c r="F51" s="16">
        <v>2100</v>
      </c>
      <c r="G51" s="16">
        <f t="shared" si="1"/>
        <v>228585</v>
      </c>
      <c r="H51" s="25">
        <v>0.7</v>
      </c>
      <c r="I51" s="27"/>
      <c r="J51" s="27"/>
      <c r="K51" s="27"/>
      <c r="L51" s="28">
        <v>96</v>
      </c>
      <c r="M51" s="27"/>
      <c r="N51" s="27"/>
      <c r="O51" s="27"/>
      <c r="P51" s="27"/>
    </row>
    <row r="52" spans="1:16">
      <c r="A52" s="12" t="s">
        <v>155</v>
      </c>
      <c r="B52" s="3" t="s">
        <v>55</v>
      </c>
      <c r="C52" s="3" t="s">
        <v>56</v>
      </c>
      <c r="D52" s="12" t="s">
        <v>7</v>
      </c>
      <c r="E52" s="15">
        <v>1.1299999999999999</v>
      </c>
      <c r="F52" s="16">
        <v>70</v>
      </c>
      <c r="G52" s="16">
        <f t="shared" si="1"/>
        <v>79.099999999999994</v>
      </c>
      <c r="H52" s="25">
        <v>0.7</v>
      </c>
      <c r="I52" s="27"/>
      <c r="J52" s="27"/>
      <c r="K52" s="27"/>
      <c r="L52" s="27"/>
      <c r="M52" s="27"/>
      <c r="N52" s="27"/>
      <c r="O52" s="27"/>
      <c r="P52" s="27"/>
    </row>
    <row r="53" spans="1:16" ht="25.5">
      <c r="A53" s="12" t="s">
        <v>156</v>
      </c>
      <c r="B53" s="12" t="s">
        <v>82</v>
      </c>
      <c r="C53" s="17" t="s">
        <v>83</v>
      </c>
      <c r="D53" s="12" t="s">
        <v>4</v>
      </c>
      <c r="E53" s="12">
        <v>1010.77</v>
      </c>
      <c r="F53" s="16">
        <v>49</v>
      </c>
      <c r="G53" s="16">
        <f t="shared" si="1"/>
        <v>49527.729999999996</v>
      </c>
      <c r="H53" s="25">
        <v>0.7</v>
      </c>
      <c r="I53" s="27"/>
      <c r="J53" s="27"/>
      <c r="K53" s="27"/>
      <c r="L53" s="27"/>
      <c r="M53" s="27"/>
      <c r="N53" s="27"/>
      <c r="O53" s="27"/>
      <c r="P53" s="27"/>
    </row>
    <row r="54" spans="1:16">
      <c r="A54" s="12" t="s">
        <v>157</v>
      </c>
      <c r="B54" s="12" t="s">
        <v>78</v>
      </c>
      <c r="C54" s="12" t="s">
        <v>79</v>
      </c>
      <c r="D54" s="12" t="s">
        <v>30</v>
      </c>
      <c r="E54" s="12">
        <v>192.45</v>
      </c>
      <c r="F54" s="16">
        <v>280</v>
      </c>
      <c r="G54" s="16">
        <f t="shared" si="1"/>
        <v>53886</v>
      </c>
      <c r="H54" s="25">
        <v>0.7</v>
      </c>
      <c r="I54" s="27"/>
      <c r="J54" s="27"/>
      <c r="K54" s="27"/>
      <c r="L54" s="27"/>
      <c r="M54" s="27"/>
      <c r="N54" s="27"/>
      <c r="O54" s="27"/>
      <c r="P54" s="27"/>
    </row>
    <row r="55" spans="1:16" ht="61.5" customHeight="1">
      <c r="A55" s="12" t="s">
        <v>158</v>
      </c>
      <c r="B55" s="3" t="s">
        <v>87</v>
      </c>
      <c r="C55" s="22" t="s">
        <v>88</v>
      </c>
      <c r="D55" s="12" t="s">
        <v>4</v>
      </c>
      <c r="E55" s="12">
        <v>866.93</v>
      </c>
      <c r="F55" s="16">
        <v>1050</v>
      </c>
      <c r="G55" s="16">
        <f t="shared" si="1"/>
        <v>910276.5</v>
      </c>
      <c r="H55" s="25">
        <v>0.7</v>
      </c>
      <c r="I55" s="27"/>
      <c r="J55" s="27"/>
      <c r="K55" s="27"/>
      <c r="L55" s="27"/>
      <c r="M55" s="27"/>
      <c r="N55" s="27"/>
      <c r="O55" s="27"/>
      <c r="P55" s="27"/>
    </row>
    <row r="56" spans="1:16" ht="25.5">
      <c r="A56" s="12" t="s">
        <v>159</v>
      </c>
      <c r="B56" s="3" t="s">
        <v>70</v>
      </c>
      <c r="C56" s="17" t="s">
        <v>71</v>
      </c>
      <c r="D56" s="12" t="s">
        <v>2</v>
      </c>
      <c r="E56" s="12">
        <v>10.98</v>
      </c>
      <c r="F56" s="16">
        <v>11900</v>
      </c>
      <c r="G56" s="16">
        <f t="shared" si="1"/>
        <v>130662</v>
      </c>
      <c r="H56" s="25">
        <v>0.7</v>
      </c>
      <c r="I56" s="27"/>
      <c r="J56" s="27"/>
      <c r="K56" s="27"/>
      <c r="L56" s="27"/>
      <c r="M56" s="27"/>
      <c r="N56" s="27"/>
      <c r="O56" s="27"/>
      <c r="P56" s="27"/>
    </row>
    <row r="57" spans="1:16" ht="25.5">
      <c r="A57" s="12" t="s">
        <v>160</v>
      </c>
      <c r="B57" s="6" t="s">
        <v>39</v>
      </c>
      <c r="C57" s="3" t="s">
        <v>40</v>
      </c>
      <c r="D57" s="3" t="s">
        <v>2</v>
      </c>
      <c r="E57" s="15">
        <v>119.75</v>
      </c>
      <c r="F57" s="16">
        <v>3500</v>
      </c>
      <c r="G57" s="16">
        <f t="shared" si="1"/>
        <v>419125</v>
      </c>
      <c r="H57" s="25">
        <v>0.7</v>
      </c>
      <c r="I57" s="27"/>
      <c r="J57" s="27"/>
      <c r="K57" s="27"/>
      <c r="L57" s="27"/>
      <c r="M57" s="27"/>
      <c r="N57" s="27"/>
      <c r="O57" s="27"/>
      <c r="P57" s="27"/>
    </row>
    <row r="58" spans="1:16" ht="38.25">
      <c r="A58" s="12" t="s">
        <v>161</v>
      </c>
      <c r="B58" s="12" t="s">
        <v>80</v>
      </c>
      <c r="C58" s="3" t="s">
        <v>81</v>
      </c>
      <c r="D58" s="12" t="s">
        <v>4</v>
      </c>
      <c r="E58" s="12">
        <v>27463.34</v>
      </c>
      <c r="F58" s="16">
        <v>77</v>
      </c>
      <c r="G58" s="16">
        <f t="shared" si="1"/>
        <v>2114677.1800000002</v>
      </c>
      <c r="H58" s="25">
        <v>0.7</v>
      </c>
      <c r="I58" s="27"/>
      <c r="J58" s="28">
        <v>27463</v>
      </c>
      <c r="K58" s="27"/>
      <c r="L58" s="27"/>
      <c r="M58" s="27"/>
      <c r="N58" s="27"/>
      <c r="O58" s="27"/>
      <c r="P58" s="27"/>
    </row>
    <row r="59" spans="1:16">
      <c r="A59" s="12" t="s">
        <v>162</v>
      </c>
      <c r="B59" s="6" t="s">
        <v>41</v>
      </c>
      <c r="C59" s="3" t="s">
        <v>42</v>
      </c>
      <c r="D59" s="3" t="s">
        <v>2</v>
      </c>
      <c r="E59" s="15">
        <v>38.47</v>
      </c>
      <c r="F59" s="16">
        <v>3570</v>
      </c>
      <c r="G59" s="16">
        <f t="shared" si="1"/>
        <v>137337.9</v>
      </c>
      <c r="H59" s="25">
        <v>0.7</v>
      </c>
      <c r="I59" s="27"/>
      <c r="J59" s="27"/>
      <c r="K59" s="27"/>
      <c r="L59" s="27"/>
      <c r="M59" s="27"/>
      <c r="N59" s="27"/>
      <c r="O59" s="27"/>
      <c r="P59" s="27"/>
    </row>
    <row r="60" spans="1:16">
      <c r="A60" s="12" t="s">
        <v>163</v>
      </c>
      <c r="B60" s="3" t="s">
        <v>43</v>
      </c>
      <c r="C60" s="3" t="s">
        <v>44</v>
      </c>
      <c r="D60" s="3" t="s">
        <v>2</v>
      </c>
      <c r="E60" s="15">
        <v>95.65</v>
      </c>
      <c r="F60" s="16">
        <v>10500</v>
      </c>
      <c r="G60" s="16">
        <f t="shared" si="1"/>
        <v>1004325.0000000001</v>
      </c>
      <c r="H60" s="25">
        <v>0.7</v>
      </c>
      <c r="I60" s="27"/>
      <c r="J60" s="27"/>
      <c r="K60" s="27"/>
      <c r="L60" s="27"/>
      <c r="M60" s="27"/>
      <c r="N60" s="27"/>
      <c r="O60" s="27"/>
      <c r="P60" s="27"/>
    </row>
    <row r="61" spans="1:16">
      <c r="A61" s="12" t="s">
        <v>164</v>
      </c>
      <c r="B61" s="17" t="s">
        <v>84</v>
      </c>
      <c r="C61" s="17" t="s">
        <v>38</v>
      </c>
      <c r="D61" s="12" t="s">
        <v>7</v>
      </c>
      <c r="E61" s="12">
        <v>26.23</v>
      </c>
      <c r="F61" s="16">
        <v>489.99999999999994</v>
      </c>
      <c r="G61" s="16">
        <f t="shared" si="1"/>
        <v>12852.699999999999</v>
      </c>
      <c r="H61" s="25">
        <v>0.7</v>
      </c>
      <c r="I61" s="27"/>
      <c r="J61" s="27"/>
      <c r="K61" s="27"/>
      <c r="L61" s="27"/>
      <c r="M61" s="27"/>
      <c r="N61" s="27"/>
      <c r="O61" s="27"/>
      <c r="P61" s="27"/>
    </row>
    <row r="62" spans="1:16">
      <c r="A62" s="12" t="s">
        <v>165</v>
      </c>
      <c r="B62" s="3" t="s">
        <v>45</v>
      </c>
      <c r="C62" s="7" t="s">
        <v>46</v>
      </c>
      <c r="D62" s="3" t="s">
        <v>4</v>
      </c>
      <c r="E62" s="15">
        <v>66.28</v>
      </c>
      <c r="F62" s="16">
        <v>140</v>
      </c>
      <c r="G62" s="16">
        <f t="shared" si="1"/>
        <v>9279.2000000000007</v>
      </c>
      <c r="H62" s="25">
        <v>0.7</v>
      </c>
      <c r="I62" s="27"/>
      <c r="J62" s="27"/>
      <c r="K62" s="27"/>
      <c r="L62" s="27"/>
      <c r="M62" s="27"/>
      <c r="N62" s="27"/>
      <c r="O62" s="27"/>
      <c r="P62" s="27"/>
    </row>
    <row r="63" spans="1:16">
      <c r="A63" s="12" t="s">
        <v>166</v>
      </c>
      <c r="B63" s="3" t="s">
        <v>47</v>
      </c>
      <c r="C63" s="7" t="s">
        <v>48</v>
      </c>
      <c r="D63" s="3" t="s">
        <v>17</v>
      </c>
      <c r="E63" s="15">
        <v>982.32</v>
      </c>
      <c r="F63" s="16">
        <v>1400</v>
      </c>
      <c r="G63" s="16">
        <f t="shared" si="1"/>
        <v>1375248</v>
      </c>
      <c r="H63" s="25">
        <v>0.7</v>
      </c>
      <c r="I63" s="27">
        <v>981</v>
      </c>
      <c r="J63" s="27">
        <v>965</v>
      </c>
      <c r="K63" s="28">
        <v>826</v>
      </c>
      <c r="L63" s="27"/>
      <c r="M63" s="27"/>
      <c r="N63" s="27"/>
      <c r="O63" s="27">
        <v>980</v>
      </c>
      <c r="P63" s="27"/>
    </row>
    <row r="64" spans="1:16">
      <c r="A64" s="12" t="s">
        <v>167</v>
      </c>
      <c r="B64" s="3" t="s">
        <v>103</v>
      </c>
      <c r="C64" s="7" t="s">
        <v>108</v>
      </c>
      <c r="D64" s="3" t="s">
        <v>4</v>
      </c>
      <c r="E64" s="15">
        <v>369.91</v>
      </c>
      <c r="F64" s="16">
        <v>350</v>
      </c>
      <c r="G64" s="16">
        <f t="shared" si="1"/>
        <v>129468.50000000001</v>
      </c>
      <c r="H64" s="25">
        <v>0.7</v>
      </c>
      <c r="I64" s="27"/>
      <c r="J64" s="27"/>
      <c r="K64" s="27"/>
      <c r="L64" s="27"/>
      <c r="M64" s="27"/>
      <c r="N64" s="27"/>
      <c r="O64" s="27"/>
      <c r="P64" s="27"/>
    </row>
    <row r="65" spans="1:30">
      <c r="B65" s="48" t="s">
        <v>176</v>
      </c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30" ht="15" customHeight="1">
      <c r="A66" s="37">
        <v>1</v>
      </c>
      <c r="B66" s="50" t="s">
        <v>184</v>
      </c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1:30" ht="56.25" customHeight="1">
      <c r="A67" s="37">
        <v>2</v>
      </c>
      <c r="B67" s="58" t="s">
        <v>183</v>
      </c>
      <c r="C67" s="58"/>
      <c r="D67" s="58"/>
      <c r="E67" s="58"/>
      <c r="F67" s="59"/>
      <c r="G67" s="59"/>
      <c r="H67" s="60"/>
      <c r="I67" s="61"/>
      <c r="J67" s="61"/>
      <c r="K67" s="61"/>
      <c r="L67" s="61"/>
      <c r="M67" s="61"/>
      <c r="N67" s="61"/>
      <c r="O67" s="58"/>
      <c r="P67" s="58"/>
      <c r="Q67" s="58"/>
      <c r="R67" s="58"/>
      <c r="S67" s="59"/>
      <c r="T67" s="59"/>
      <c r="U67" s="60"/>
      <c r="V67" s="61"/>
      <c r="W67" s="61"/>
      <c r="X67" s="61"/>
      <c r="Y67" s="61"/>
      <c r="Z67" s="61"/>
      <c r="AA67" s="61"/>
      <c r="AB67" s="38"/>
      <c r="AC67" s="38"/>
      <c r="AD67" s="38"/>
    </row>
    <row r="68" spans="1:30" ht="15" customHeight="1">
      <c r="A68" s="37">
        <v>3</v>
      </c>
      <c r="B68" s="58" t="s">
        <v>186</v>
      </c>
      <c r="C68" s="58"/>
      <c r="D68" s="58"/>
      <c r="E68" s="58"/>
      <c r="F68" s="59"/>
      <c r="G68" s="59"/>
      <c r="H68" s="60"/>
      <c r="I68" s="61"/>
      <c r="J68" s="61"/>
      <c r="K68" s="61"/>
      <c r="L68" s="61"/>
      <c r="M68" s="61"/>
      <c r="N68" s="61"/>
      <c r="O68" s="58"/>
      <c r="P68" s="58"/>
      <c r="Q68" s="58"/>
      <c r="R68" s="58"/>
      <c r="S68" s="59"/>
      <c r="T68" s="59"/>
      <c r="U68" s="60"/>
      <c r="V68" s="61"/>
      <c r="W68" s="61"/>
      <c r="X68" s="61"/>
      <c r="Y68" s="61"/>
      <c r="Z68" s="61"/>
      <c r="AA68" s="61"/>
      <c r="AB68" s="38"/>
      <c r="AC68" s="38"/>
      <c r="AD68" s="38"/>
    </row>
    <row r="69" spans="1:30" ht="15" customHeight="1">
      <c r="A69" s="37">
        <v>4</v>
      </c>
      <c r="B69" s="58" t="s">
        <v>187</v>
      </c>
      <c r="C69" s="58"/>
      <c r="D69" s="58"/>
      <c r="E69" s="58"/>
      <c r="F69" s="59"/>
      <c r="G69" s="59"/>
      <c r="H69" s="60"/>
      <c r="I69" s="61"/>
      <c r="J69" s="61"/>
      <c r="K69" s="61"/>
      <c r="L69" s="61"/>
      <c r="M69" s="61"/>
      <c r="N69" s="61"/>
      <c r="O69" s="58"/>
      <c r="P69" s="58"/>
      <c r="Q69" s="58"/>
      <c r="R69" s="58"/>
      <c r="S69" s="59"/>
      <c r="T69" s="59"/>
      <c r="U69" s="60"/>
      <c r="V69" s="61"/>
      <c r="W69" s="61"/>
      <c r="X69" s="61"/>
      <c r="Y69" s="61"/>
      <c r="Z69" s="61"/>
      <c r="AA69" s="61"/>
      <c r="AB69" s="38"/>
      <c r="AC69" s="38"/>
      <c r="AD69" s="38"/>
    </row>
    <row r="70" spans="1:30" ht="55.5" customHeight="1">
      <c r="A70" s="37">
        <v>5</v>
      </c>
      <c r="B70" s="62" t="s">
        <v>188</v>
      </c>
      <c r="C70" s="62"/>
      <c r="D70" s="62"/>
      <c r="E70" s="62"/>
      <c r="F70" s="63"/>
      <c r="G70" s="63"/>
      <c r="H70" s="64"/>
      <c r="I70" s="62"/>
      <c r="J70" s="62"/>
      <c r="K70" s="62"/>
      <c r="L70" s="62"/>
      <c r="M70" s="62"/>
      <c r="N70" s="62"/>
      <c r="O70" s="58"/>
      <c r="P70" s="58"/>
      <c r="Q70" s="58"/>
      <c r="R70" s="58"/>
      <c r="S70" s="59"/>
      <c r="T70" s="59"/>
      <c r="U70" s="60"/>
      <c r="V70" s="61"/>
      <c r="W70" s="61"/>
      <c r="X70" s="61"/>
      <c r="Y70" s="61"/>
      <c r="Z70" s="61"/>
      <c r="AA70" s="61"/>
      <c r="AB70" s="38"/>
      <c r="AC70" s="38"/>
      <c r="AD70" s="38"/>
    </row>
    <row r="71" spans="1:30" ht="56.25" customHeight="1">
      <c r="A71" s="37">
        <v>6</v>
      </c>
      <c r="B71" s="62" t="s">
        <v>185</v>
      </c>
      <c r="C71" s="62"/>
      <c r="D71" s="62"/>
      <c r="E71" s="62"/>
      <c r="F71" s="63"/>
      <c r="G71" s="63"/>
      <c r="H71" s="64"/>
      <c r="I71" s="62"/>
      <c r="J71" s="62"/>
      <c r="K71" s="62"/>
      <c r="L71" s="62"/>
      <c r="M71" s="62"/>
      <c r="N71" s="62"/>
      <c r="O71" s="58"/>
      <c r="P71" s="58"/>
      <c r="Q71" s="58"/>
      <c r="R71" s="58"/>
      <c r="S71" s="59"/>
      <c r="T71" s="59"/>
      <c r="U71" s="60"/>
      <c r="V71" s="61"/>
      <c r="W71" s="61"/>
      <c r="X71" s="61"/>
      <c r="Y71" s="61"/>
      <c r="Z71" s="61"/>
      <c r="AA71" s="61"/>
      <c r="AB71" s="38"/>
      <c r="AC71" s="38"/>
      <c r="AD71" s="38"/>
    </row>
    <row r="72" spans="1:30">
      <c r="A72" s="37">
        <v>7</v>
      </c>
      <c r="B72" s="50" t="s">
        <v>201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spans="1:30">
      <c r="A73" s="37">
        <v>8</v>
      </c>
      <c r="B73" s="50" t="s">
        <v>189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30">
      <c r="A74" s="37">
        <v>9</v>
      </c>
      <c r="B74" s="50" t="s">
        <v>190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30">
      <c r="A75" s="37">
        <v>10</v>
      </c>
      <c r="B75" s="50" t="s">
        <v>191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30">
      <c r="A76" s="37">
        <v>11</v>
      </c>
      <c r="B76" s="50" t="s">
        <v>192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30">
      <c r="B77" s="55"/>
      <c r="C77" s="55"/>
      <c r="D77" s="55"/>
      <c r="E77" s="55"/>
      <c r="F77" s="56"/>
      <c r="G77" s="56"/>
      <c r="H77" s="57"/>
      <c r="I77" s="51"/>
      <c r="J77" s="51"/>
      <c r="K77" s="51"/>
      <c r="L77" s="51"/>
      <c r="M77" s="51"/>
      <c r="N77" s="51"/>
    </row>
    <row r="78" spans="1:30">
      <c r="B78" s="39" t="s">
        <v>177</v>
      </c>
      <c r="C78" s="39"/>
      <c r="D78" s="29"/>
      <c r="E78" s="29"/>
      <c r="F78" s="39"/>
      <c r="G78" s="29" t="s">
        <v>180</v>
      </c>
      <c r="H78" s="2"/>
    </row>
    <row r="79" spans="1:30">
      <c r="B79" s="39"/>
      <c r="C79" s="39"/>
      <c r="D79" s="29"/>
      <c r="E79" s="29"/>
      <c r="F79" s="39"/>
      <c r="G79" s="29"/>
      <c r="H79" s="2"/>
    </row>
    <row r="80" spans="1:30">
      <c r="B80" s="39" t="s">
        <v>178</v>
      </c>
      <c r="C80" s="39"/>
      <c r="D80" s="29"/>
      <c r="E80" s="29"/>
      <c r="F80" s="39"/>
      <c r="G80" s="29" t="s">
        <v>181</v>
      </c>
      <c r="H80" s="2"/>
    </row>
    <row r="81" spans="2:8">
      <c r="B81" s="39"/>
      <c r="C81" s="39"/>
      <c r="D81" s="29"/>
      <c r="E81" s="29"/>
      <c r="F81" s="39"/>
      <c r="G81" s="29"/>
      <c r="H81" s="2"/>
    </row>
    <row r="82" spans="2:8">
      <c r="B82" s="39" t="s">
        <v>179</v>
      </c>
      <c r="C82" s="39"/>
      <c r="D82" s="29"/>
      <c r="E82" s="29"/>
      <c r="F82" s="39"/>
      <c r="G82" s="29" t="s">
        <v>182</v>
      </c>
      <c r="H82" s="2"/>
    </row>
  </sheetData>
  <autoFilter ref="A12:H12"/>
  <mergeCells count="36">
    <mergeCell ref="B77:N77"/>
    <mergeCell ref="B67:N67"/>
    <mergeCell ref="O67:AA67"/>
    <mergeCell ref="B68:N68"/>
    <mergeCell ref="O68:AA68"/>
    <mergeCell ref="B69:N69"/>
    <mergeCell ref="O69:AA69"/>
    <mergeCell ref="B70:N70"/>
    <mergeCell ref="O70:AA70"/>
    <mergeCell ref="B71:N71"/>
    <mergeCell ref="O71:AA71"/>
    <mergeCell ref="B72:AA72"/>
    <mergeCell ref="B73:AA73"/>
    <mergeCell ref="B74:AA74"/>
    <mergeCell ref="B75:AA75"/>
    <mergeCell ref="B76:AA76"/>
    <mergeCell ref="C6:I6"/>
    <mergeCell ref="C7:I7"/>
    <mergeCell ref="C8:I8"/>
    <mergeCell ref="B65:W65"/>
    <mergeCell ref="B66:AD66"/>
    <mergeCell ref="G11:G12"/>
    <mergeCell ref="F11:F12"/>
    <mergeCell ref="N11:N12"/>
    <mergeCell ref="O11:O12"/>
    <mergeCell ref="P11:P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</mergeCells>
  <dataValidations count="1">
    <dataValidation allowBlank="1" showInputMessage="1" showErrorMessage="1" prompt="Введите наименование на гос.языке" sqref="B65:B66 B72:B76"/>
  </dataValidations>
  <pageMargins left="0.19685039370078741" right="0" top="0.15748031496062992" bottom="0.15748031496062992" header="0.31496062992125984" footer="0.31496062992125984"/>
  <pageSetup paperSize="9" scale="86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Camera11</cp:lastModifiedBy>
  <cp:lastPrinted>2019-01-20T10:25:23Z</cp:lastPrinted>
  <dcterms:created xsi:type="dcterms:W3CDTF">2015-12-03T11:19:10Z</dcterms:created>
  <dcterms:modified xsi:type="dcterms:W3CDTF">2019-01-22T07:08:35Z</dcterms:modified>
</cp:coreProperties>
</file>