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3" i="1" l="1"/>
  <c r="N14" i="1"/>
  <c r="N12" i="1"/>
  <c r="G12" i="1" l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E19" i="1"/>
  <c r="G19" i="1" s="1"/>
</calcChain>
</file>

<file path=xl/sharedStrings.xml><?xml version="1.0" encoding="utf-8"?>
<sst xmlns="http://schemas.openxmlformats.org/spreadsheetml/2006/main" count="116" uniqueCount="91">
  <si>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</si>
  <si>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</si>
  <si>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</si>
  <si>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</si>
  <si>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</si>
  <si>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</si>
  <si>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</si>
  <si>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</si>
  <si>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</si>
  <si>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</si>
  <si>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</si>
  <si>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</si>
  <si>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</si>
  <si>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</si>
  <si>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</si>
  <si>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Протокол итогов закупа способом запроса ценовых предложений</t>
  </si>
  <si>
    <t>Ед. измер.</t>
  </si>
  <si>
    <t>шт</t>
  </si>
  <si>
    <t>"___" _______________ 2021г.</t>
  </si>
  <si>
    <t>05.01.2021 г.</t>
  </si>
  <si>
    <t>1.</t>
  </si>
  <si>
    <t>2.</t>
  </si>
  <si>
    <t>3.</t>
  </si>
  <si>
    <t>Заместитель директора по хирургии</t>
  </si>
  <si>
    <t>Р.Айгараев</t>
  </si>
  <si>
    <t>медицинских изделий (трансфузиология)</t>
  </si>
  <si>
    <t>Наконечники синие 200мкл-1000мкл для пипетки дозатора,500шт/уп</t>
  </si>
  <si>
    <t>Наконечники желтые,нестерильные для пипетки дозатора 10-200мкл,1000шт/уп</t>
  </si>
  <si>
    <t>Планшет  для определения группы крови  на 50 лунок</t>
  </si>
  <si>
    <t>планшет для определения группы крови на 50 лунок</t>
  </si>
  <si>
    <t>Эритротест ™ -" Цоликлон Анти-А "10 фл*100 доз  (10 фл по 10 мл)</t>
  </si>
  <si>
    <t>Реагенты диагностические для иммуногематологических исследований (моноклональные антитела для определения групп крови человека)  Эритротест ™ -" Цоликлон Анти-А "10 фл*100 доз  (10 фл по 10 мл)</t>
  </si>
  <si>
    <t>фл</t>
  </si>
  <si>
    <t>Эритротест ™ -" Цоликлон Анти-В"10 фл*100 доз  (10 фл по 10 мл)</t>
  </si>
  <si>
    <t>Реагенты диагностические для иммуногематологических исследований (моноклональные антитела для определения групп крови человека)  Эритротест ™ -" Цоликлон Анти-В"10 фл*100 доз  (10 фл по 10 мл)</t>
  </si>
  <si>
    <t>Эритротест ™ -" Цоликлон Анти-Д"10 фл*100 доз  (10 фл по 10 мл)</t>
  </si>
  <si>
    <t>Реагенты диагностические для иммуногематологических исследований (моноклональные антитела для определения групп крови человека) Эритротест ™ -" Цоликлон Анти-Д"10 фл*100 доз  (10 фл по 10 мл)</t>
  </si>
  <si>
    <t>Эритротест ™ -" Цоликлон Анти-АВ"10 фл*100 доз  (10 фл по 10 мл)</t>
  </si>
  <si>
    <t>Реагенты диагностические для иммуногематологических исследований (моноклональные антитела для определения групп крови человека)  Эритротест ™ -" Цоликлон Анти-АВ"10 фл*100 доз  (10 фл по 10 мл)</t>
  </si>
  <si>
    <t>Панель реверсного контроля анализа сыворотки 2*3мл(АV) расчитана на 300 проб.</t>
  </si>
  <si>
    <t>Стандартные эритроциты для реверсного контроля анализа сыворотки(Affirmagen2*3мл(АV) расчитана на 300 проб.</t>
  </si>
  <si>
    <t xml:space="preserve">Панель для поиска антител 0,8% стандартные эритроциты  3*10 ml, методом колоночной аглютинации, на 200 исследований </t>
  </si>
  <si>
    <t>Трехкомпонентный набор для выявления неожидаемых антител. В каждом из флаконов содержится 0,8%-я суспензия эритроцитов группы 0 отдельных доноров в растворе низкой ионной силы. Антигены, присутствующие на поверхности эритроцитов каждого из реагентов, указаны на прилагаемой карточке антигенного профиля. (200 исследований)</t>
  </si>
  <si>
    <t>Раствор слабой ионной силы Bliss(3*10 мл)</t>
  </si>
  <si>
    <t>Буферный раствор низкой ионной силы 3х10 мл.</t>
  </si>
  <si>
    <t>Внутренний контроль 4-6,5 мл, ORTHO CONFIDENCE</t>
  </si>
  <si>
    <t>Набор для контроля качества процесса исследований и серологических реагентов, оптимален для использования с системой и традиционных методик.Эритроциты суспендированы в растворе консерванта для замедления гемолиза и бактериальной контаминации 4*6,5мл.</t>
  </si>
  <si>
    <t>7% -й бычий сывороточный альбумин 12*5 мл</t>
  </si>
  <si>
    <t>7% Бычий сывороточный альбумин (7% BSA) – водный раствор бычьей сыворотки, неорганических солей и консервантов. 12 флаконов 7% BSA (каждый 5 mL)</t>
  </si>
  <si>
    <t>Одноразовые штативы для разведения ORTHO Vision 180  штук по 16 лунок (2880 тестов)</t>
  </si>
  <si>
    <t>Лотки для разбавления одноразовые (Single-Use DilutionTray) – по 180 шт.
16 ячеечный штатив из полупрозрачного пластика, предназначен для работы с водными растворами и суспензиями. Прибор их использует для разбавления эритроцитарной массы физраствором. Размеры 8*6*3 см. (2880 тестов)</t>
  </si>
  <si>
    <t>Кассеты IgG,100 шт</t>
  </si>
  <si>
    <t>Кассеты для определения  прямой пробф Кумбса, для диагностики гемолитических анемия у гематологияечких пациентов и новорожденных,100шт в упак.</t>
  </si>
  <si>
    <t>Вакуумный резервуар с фильтром 120мкн,для сбора крови-ATR120</t>
  </si>
  <si>
    <t xml:space="preserve">Вакуумный резервуар с фильтром 120 мкн, для сбора крови. 
Используются для сбора, хранения крови до обработки. Соединения: 1 х 1/4 "вакуумную линию, 2 х 1/4" стремление линия (вход), 1 х универсальный адаптер (папа/мама) для подключения к аутотрансфузии устройства (на выходе), 1 х 3/8 "и 1 х Луер блокировки (мама) на входе разъемы; полный набор отдельно упакованных стерильных запасных колпачков
Стерильный. Одноразовый. </t>
  </si>
  <si>
    <t>Сепарационная камера с комплектом магистралей и мешков-АТ-1</t>
  </si>
  <si>
    <t xml:space="preserve">АТ1 - Сепарационная камера с комплектом магистралей и мешков. 
Сепарационной камеры, магистралей, мешка для сбора эритроцитарной массы и мешка для сбора использованных растворов: Набор для проведения аутотрансфузии-ступенчатый, конусный соединитель для резервуара крови; мешок объемом не менее 1000 мл  для  обратного вливания с двумя портами и иглой тип луер;наличае соединителя мешка солевого раствора в форме иглы;наличае соединения типа луерного замка с крышками; мешок для отходов объемом не менее 10-ти (десяти) литров;наличае промывочной камеры,трубопровода  центрифуги, адаптера  центрифуги и адаптер насоса. Стерильный. Одноразовый. </t>
  </si>
  <si>
    <t>Двухпрсветная магистраль для сбора крови-АТS</t>
  </si>
  <si>
    <t xml:space="preserve">Двухпросветная магистраль для забора раневой крови.
Линия всасывания для аспирации и противодействию свертыванию крови из операционного поля в аутотрансфузии резервуар с 1/4 "всасывающего отверстия, подключенного к вакуум источнику
Стерильный. Одноразовый. </t>
  </si>
  <si>
    <t>Одноразовые  нестерильные  кюветы и стержни  20  кювет и стержней изготовленных из  органического пластика</t>
  </si>
  <si>
    <t>Одноразовые нестерильные кюветы и стержни  20  кювет и стержней изготовленных из  органического пластика с покрытием из гепариназы.</t>
  </si>
  <si>
    <t>Экспресс тест RapidTEG 14 шт/уп</t>
  </si>
  <si>
    <t>Применяется для экспресс-оценки состояния свертывающей системы крови путем активации внешнего и внутреннего пути свертывания</t>
  </si>
  <si>
    <t>Тест на функциональный фибриноген 15 шт/уп</t>
  </si>
  <si>
    <t>Применяется для определения концентрации функционального фибриногена в пробе крови</t>
  </si>
  <si>
    <t xml:space="preserve">Каолин 25 шт/уп </t>
  </si>
  <si>
    <t xml:space="preserve">25 пластиковых пробирок с напылением на внутренние стенки каолина. </t>
  </si>
  <si>
    <t>Хлорид кальция 0,2 М</t>
  </si>
  <si>
    <t>Флакон содержит 5 мл  0,2 М раствора кальция хлорида. Применяется для рекальцифекации</t>
  </si>
  <si>
    <t>TEG Контроль коагуляции – Уровень I</t>
  </si>
  <si>
    <t xml:space="preserve">В каждой упаковке находится 12 пробирок с сухим реагентом, 12 пробирок с дистиллированной водой и СаCl2 0.2М </t>
  </si>
  <si>
    <t xml:space="preserve">  TEG Контроль коагуляции – Уровень II</t>
  </si>
  <si>
    <t>уп</t>
  </si>
  <si>
    <t>ИП Ильина Н.В.</t>
  </si>
  <si>
    <t>ИП Носевич Л.А.</t>
  </si>
  <si>
    <t>ТОО "Формат НС"</t>
  </si>
  <si>
    <t>ТОО "MEDICUS-M"</t>
  </si>
  <si>
    <t>ТОО "AUM+"</t>
  </si>
  <si>
    <t>Одноразовые  кюветы и стержни 20 шт/уп</t>
  </si>
  <si>
    <t>Одноразовые кюветы и стержни с гепариназой для тромбоэластограммы  20 шт/уп</t>
  </si>
  <si>
    <t>ТОО "БионМедСервис"</t>
  </si>
  <si>
    <t>По лотам №1-6 признать победителем ТОО "БионМедСервис", г.Караганда, пр.Строителей, стр.6, на сумму 1 471 300 тенге.</t>
  </si>
  <si>
    <t>По лотам №8-14 признать победителем ИП Ильина Н.В., г.Алматы , ул.Темирязева, д.53, офис 1, на сумму 4 438 964,80 тенге.</t>
  </si>
  <si>
    <t>По лотам №15,16,17 признать потенциальным победителем ТОО "MEDICUS-M", Алматинская обл., п.Отеген-Батыр, ул.Калинина, д.2, офис 711, на сумму 1 953 700 тенге.</t>
  </si>
  <si>
    <t>По лотам №18-25 признать потенциальным победителем ТОО "AUM+", г.Нур-Султан, ул.Мәриям Жагорқызы, д.21, на сумму 4 370 833 тенге.</t>
  </si>
  <si>
    <t>4.</t>
  </si>
  <si>
    <t>5.</t>
  </si>
  <si>
    <t>6.</t>
  </si>
  <si>
    <t>По лоту №7 закуп признать не состоявшимися по причине не представления ценовых предложений потенциальными поставщиками.</t>
  </si>
  <si>
    <t>Заведующая отделением трансфузиологии</t>
  </si>
  <si>
    <t>А.Мамбетова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</si>
</sst>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11" fillId="2" borderId="1" xfId="1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topLeftCell="A28" zoomScale="90" zoomScaleNormal="90" workbookViewId="0">
      <selection activeCell="B47" sqref="B47:D51"/>
    </sheetView>
  </sheetViews>
  <sheetFormatPr defaultColWidth="8.85546875" defaultRowHeight="15" x14ac:dyDescent="0.25"/>
  <cols>
    <col min="1" max="1" width="5.28515625" customWidth="1"/>
    <col min="2" max="2" width="22.7109375" customWidth="1"/>
    <col min="3" max="3" width="50.5703125" customWidth="1"/>
    <col min="4" max="4" width="8.28515625" customWidth="1"/>
    <col min="5" max="5" width="13" customWidth="1"/>
    <col min="6" max="6" width="10.5703125" customWidth="1"/>
    <col min="7" max="7" width="17.28515625" customWidth="1"/>
    <col min="8" max="8" width="11.5703125" customWidth="1"/>
    <col min="9" max="9" width="10.140625" customWidth="1"/>
    <col min="10" max="10" width="12.42578125" customWidth="1"/>
    <col min="11" max="11" width="12.28515625" customWidth="1"/>
    <col min="12" max="12" width="9.7109375" customWidth="1"/>
    <col min="13" max="13" width="10.5703125" customWidth="1"/>
  </cols>
  <sheetData>
    <row r="1" spans="1:14" x14ac:dyDescent="0.25">
      <c r="H1" s="2" t="s">
        <v>12</v>
      </c>
    </row>
    <row r="2" spans="1:14" x14ac:dyDescent="0.25">
      <c r="H2" s="2" t="s">
        <v>13</v>
      </c>
    </row>
    <row r="3" spans="1:14" x14ac:dyDescent="0.25">
      <c r="H3" s="2" t="s">
        <v>14</v>
      </c>
    </row>
    <row r="4" spans="1:14" x14ac:dyDescent="0.25">
      <c r="H4" s="2" t="s">
        <v>18</v>
      </c>
    </row>
    <row r="5" spans="1:14" x14ac:dyDescent="0.25">
      <c r="C5" s="3"/>
      <c r="D5" s="3"/>
      <c r="E5" s="3"/>
      <c r="F5" s="3"/>
    </row>
    <row r="6" spans="1:14" ht="15" customHeight="1" x14ac:dyDescent="0.25">
      <c r="A6" s="27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4" ht="15" customHeight="1" x14ac:dyDescent="0.25">
      <c r="A7" s="27" t="s">
        <v>25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4" x14ac:dyDescent="0.25">
      <c r="A8" s="28" t="s">
        <v>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4" x14ac:dyDescent="0.25">
      <c r="A9" s="2"/>
      <c r="D9" s="1"/>
    </row>
    <row r="10" spans="1:14" x14ac:dyDescent="0.25">
      <c r="A10" s="4" t="s">
        <v>6</v>
      </c>
      <c r="D10" s="1"/>
      <c r="G10" s="4"/>
      <c r="H10" s="4"/>
      <c r="I10" s="17"/>
      <c r="J10" s="17"/>
      <c r="M10" s="17" t="s">
        <v>19</v>
      </c>
    </row>
    <row r="11" spans="1:14" ht="54.75" customHeight="1" x14ac:dyDescent="0.25">
      <c r="A11" s="5" t="s">
        <v>0</v>
      </c>
      <c r="B11" s="5" t="s">
        <v>1</v>
      </c>
      <c r="C11" s="5" t="s">
        <v>2</v>
      </c>
      <c r="D11" s="5" t="s">
        <v>16</v>
      </c>
      <c r="E11" s="5" t="s">
        <v>3</v>
      </c>
      <c r="F11" s="5" t="s">
        <v>4</v>
      </c>
      <c r="G11" s="5" t="s">
        <v>5</v>
      </c>
      <c r="H11" s="12" t="s">
        <v>73</v>
      </c>
      <c r="I11" s="12" t="s">
        <v>75</v>
      </c>
      <c r="J11" s="12" t="s">
        <v>74</v>
      </c>
      <c r="K11" s="12" t="s">
        <v>76</v>
      </c>
      <c r="L11" s="12" t="s">
        <v>77</v>
      </c>
      <c r="M11" s="12" t="s">
        <v>80</v>
      </c>
    </row>
    <row r="12" spans="1:14" ht="45" customHeight="1" x14ac:dyDescent="0.25">
      <c r="A12" s="13">
        <v>1</v>
      </c>
      <c r="B12" s="32" t="s">
        <v>26</v>
      </c>
      <c r="C12" s="26" t="s">
        <v>26</v>
      </c>
      <c r="D12" s="38" t="s">
        <v>72</v>
      </c>
      <c r="E12" s="13">
        <v>4</v>
      </c>
      <c r="F12" s="39">
        <v>7000</v>
      </c>
      <c r="G12" s="25">
        <f>E12*F12</f>
        <v>28000</v>
      </c>
      <c r="H12" s="25"/>
      <c r="I12" s="23"/>
      <c r="J12" s="25"/>
      <c r="K12" s="23"/>
      <c r="L12" s="23"/>
      <c r="M12" s="48">
        <v>1900</v>
      </c>
      <c r="N12">
        <f>M12*E12</f>
        <v>7600</v>
      </c>
    </row>
    <row r="13" spans="1:14" ht="55.5" customHeight="1" x14ac:dyDescent="0.25">
      <c r="A13" s="13">
        <v>2</v>
      </c>
      <c r="B13" s="33" t="s">
        <v>27</v>
      </c>
      <c r="C13" s="34" t="s">
        <v>27</v>
      </c>
      <c r="D13" s="40" t="s">
        <v>72</v>
      </c>
      <c r="E13" s="13">
        <v>35</v>
      </c>
      <c r="F13" s="39">
        <v>2000</v>
      </c>
      <c r="G13" s="25">
        <f t="shared" ref="G13:G36" si="0">E13*F13</f>
        <v>70000</v>
      </c>
      <c r="H13" s="25"/>
      <c r="I13" s="23"/>
      <c r="J13" s="25"/>
      <c r="K13" s="23"/>
      <c r="L13" s="23"/>
      <c r="M13" s="48">
        <v>1900</v>
      </c>
      <c r="N13">
        <f t="shared" ref="N13:N14" si="1">M13*E13</f>
        <v>66500</v>
      </c>
    </row>
    <row r="14" spans="1:14" ht="39" customHeight="1" x14ac:dyDescent="0.25">
      <c r="A14" s="13">
        <v>3</v>
      </c>
      <c r="B14" s="35" t="s">
        <v>28</v>
      </c>
      <c r="C14" s="33" t="s">
        <v>29</v>
      </c>
      <c r="D14" s="40" t="s">
        <v>17</v>
      </c>
      <c r="E14" s="13">
        <v>700</v>
      </c>
      <c r="F14" s="39">
        <v>500</v>
      </c>
      <c r="G14" s="25">
        <f t="shared" si="0"/>
        <v>350000</v>
      </c>
      <c r="H14" s="25"/>
      <c r="I14" s="23"/>
      <c r="J14" s="25"/>
      <c r="K14" s="23"/>
      <c r="L14" s="23"/>
      <c r="M14" s="48">
        <v>480</v>
      </c>
      <c r="N14">
        <f t="shared" si="1"/>
        <v>336000</v>
      </c>
    </row>
    <row r="15" spans="1:14" ht="52.5" customHeight="1" x14ac:dyDescent="0.25">
      <c r="A15" s="13">
        <v>4</v>
      </c>
      <c r="B15" s="33" t="s">
        <v>30</v>
      </c>
      <c r="C15" s="34" t="s">
        <v>31</v>
      </c>
      <c r="D15" s="40" t="s">
        <v>32</v>
      </c>
      <c r="E15" s="13">
        <v>420</v>
      </c>
      <c r="F15" s="39">
        <v>800</v>
      </c>
      <c r="G15" s="25">
        <f t="shared" si="0"/>
        <v>336000</v>
      </c>
      <c r="H15" s="25"/>
      <c r="I15" s="23">
        <v>580</v>
      </c>
      <c r="J15" s="25"/>
      <c r="K15" s="23"/>
      <c r="L15" s="23"/>
      <c r="M15" s="48">
        <v>530</v>
      </c>
    </row>
    <row r="16" spans="1:14" ht="54.75" customHeight="1" x14ac:dyDescent="0.25">
      <c r="A16" s="13">
        <v>5</v>
      </c>
      <c r="B16" s="33" t="s">
        <v>33</v>
      </c>
      <c r="C16" s="34" t="s">
        <v>34</v>
      </c>
      <c r="D16" s="40" t="s">
        <v>32</v>
      </c>
      <c r="E16" s="13">
        <v>420</v>
      </c>
      <c r="F16" s="39">
        <v>800</v>
      </c>
      <c r="G16" s="25">
        <f t="shared" si="0"/>
        <v>336000</v>
      </c>
      <c r="H16" s="25"/>
      <c r="I16" s="23">
        <v>580</v>
      </c>
      <c r="J16" s="25"/>
      <c r="K16" s="23"/>
      <c r="L16" s="23"/>
      <c r="M16" s="48">
        <v>530</v>
      </c>
    </row>
    <row r="17" spans="1:13" ht="52.5" customHeight="1" x14ac:dyDescent="0.25">
      <c r="A17" s="13">
        <v>6</v>
      </c>
      <c r="B17" s="33" t="s">
        <v>35</v>
      </c>
      <c r="C17" s="34" t="s">
        <v>36</v>
      </c>
      <c r="D17" s="38" t="s">
        <v>32</v>
      </c>
      <c r="E17" s="13">
        <v>560</v>
      </c>
      <c r="F17" s="39">
        <v>1400</v>
      </c>
      <c r="G17" s="25">
        <f t="shared" si="0"/>
        <v>784000</v>
      </c>
      <c r="H17" s="25"/>
      <c r="I17" s="23">
        <v>1200</v>
      </c>
      <c r="J17" s="25"/>
      <c r="K17" s="23"/>
      <c r="L17" s="23"/>
      <c r="M17" s="48">
        <v>1100</v>
      </c>
    </row>
    <row r="18" spans="1:13" ht="54.75" customHeight="1" x14ac:dyDescent="0.25">
      <c r="A18" s="13">
        <v>7</v>
      </c>
      <c r="B18" s="33" t="s">
        <v>37</v>
      </c>
      <c r="C18" s="34" t="s">
        <v>38</v>
      </c>
      <c r="D18" s="38" t="s">
        <v>32</v>
      </c>
      <c r="E18" s="13">
        <v>35</v>
      </c>
      <c r="F18" s="39">
        <v>800</v>
      </c>
      <c r="G18" s="25">
        <f t="shared" si="0"/>
        <v>28000</v>
      </c>
      <c r="H18" s="25"/>
      <c r="I18" s="23"/>
      <c r="J18" s="25"/>
      <c r="K18" s="23"/>
      <c r="L18" s="23"/>
      <c r="M18" s="23"/>
    </row>
    <row r="19" spans="1:13" ht="60.75" customHeight="1" x14ac:dyDescent="0.25">
      <c r="A19" s="13">
        <v>8</v>
      </c>
      <c r="B19" s="36" t="s">
        <v>39</v>
      </c>
      <c r="C19" s="33" t="s">
        <v>40</v>
      </c>
      <c r="D19" s="41" t="s">
        <v>72</v>
      </c>
      <c r="E19" s="42">
        <f>52*70%</f>
        <v>36.4</v>
      </c>
      <c r="F19" s="43">
        <v>18769</v>
      </c>
      <c r="G19" s="25">
        <f t="shared" si="0"/>
        <v>683191.6</v>
      </c>
      <c r="H19" s="49">
        <v>18767</v>
      </c>
      <c r="I19" s="23"/>
      <c r="J19" s="25">
        <v>18768</v>
      </c>
      <c r="K19" s="23"/>
      <c r="L19" s="23"/>
      <c r="M19" s="23"/>
    </row>
    <row r="20" spans="1:13" ht="84.75" customHeight="1" x14ac:dyDescent="0.25">
      <c r="A20" s="13">
        <v>9</v>
      </c>
      <c r="B20" s="33" t="s">
        <v>41</v>
      </c>
      <c r="C20" s="33" t="s">
        <v>42</v>
      </c>
      <c r="D20" s="25" t="s">
        <v>72</v>
      </c>
      <c r="E20" s="42">
        <v>56</v>
      </c>
      <c r="F20" s="43">
        <v>33335</v>
      </c>
      <c r="G20" s="25">
        <f t="shared" si="0"/>
        <v>1866760</v>
      </c>
      <c r="H20" s="49">
        <v>33333</v>
      </c>
      <c r="I20" s="23"/>
      <c r="J20" s="25">
        <v>33334</v>
      </c>
      <c r="K20" s="23"/>
      <c r="L20" s="23"/>
      <c r="M20" s="23"/>
    </row>
    <row r="21" spans="1:13" ht="35.25" customHeight="1" x14ac:dyDescent="0.25">
      <c r="A21" s="13">
        <v>10</v>
      </c>
      <c r="B21" s="33" t="s">
        <v>43</v>
      </c>
      <c r="C21" s="33" t="s">
        <v>44</v>
      </c>
      <c r="D21" s="25" t="s">
        <v>72</v>
      </c>
      <c r="E21" s="42">
        <v>5</v>
      </c>
      <c r="F21" s="43">
        <v>21747</v>
      </c>
      <c r="G21" s="25">
        <f t="shared" si="0"/>
        <v>108735</v>
      </c>
      <c r="H21" s="49">
        <v>21745</v>
      </c>
      <c r="I21" s="23"/>
      <c r="J21" s="25">
        <v>21746</v>
      </c>
      <c r="K21" s="23"/>
      <c r="L21" s="23"/>
      <c r="M21" s="23"/>
    </row>
    <row r="22" spans="1:13" ht="67.5" customHeight="1" x14ac:dyDescent="0.25">
      <c r="A22" s="13">
        <v>11</v>
      </c>
      <c r="B22" s="33" t="s">
        <v>45</v>
      </c>
      <c r="C22" s="33" t="s">
        <v>46</v>
      </c>
      <c r="D22" s="25" t="s">
        <v>72</v>
      </c>
      <c r="E22" s="42">
        <v>2</v>
      </c>
      <c r="F22" s="43">
        <v>364898</v>
      </c>
      <c r="G22" s="25">
        <f t="shared" si="0"/>
        <v>729796</v>
      </c>
      <c r="H22" s="49">
        <v>306514</v>
      </c>
      <c r="I22" s="23"/>
      <c r="J22" s="25">
        <v>364890</v>
      </c>
      <c r="K22" s="23"/>
      <c r="L22" s="23"/>
      <c r="M22" s="23"/>
    </row>
    <row r="23" spans="1:13" ht="44.25" customHeight="1" x14ac:dyDescent="0.25">
      <c r="A23" s="13">
        <v>12</v>
      </c>
      <c r="B23" s="33" t="s">
        <v>47</v>
      </c>
      <c r="C23" s="33" t="s">
        <v>48</v>
      </c>
      <c r="D23" s="25" t="s">
        <v>72</v>
      </c>
      <c r="E23" s="42">
        <v>9</v>
      </c>
      <c r="F23" s="43">
        <v>52675</v>
      </c>
      <c r="G23" s="25">
        <f t="shared" si="0"/>
        <v>474075</v>
      </c>
      <c r="H23" s="49">
        <v>52673</v>
      </c>
      <c r="I23" s="23"/>
      <c r="J23" s="25">
        <v>52674</v>
      </c>
      <c r="K23" s="23"/>
      <c r="L23" s="23"/>
      <c r="M23" s="23"/>
    </row>
    <row r="24" spans="1:13" ht="83.25" customHeight="1" x14ac:dyDescent="0.25">
      <c r="A24" s="13">
        <v>13</v>
      </c>
      <c r="B24" s="33" t="s">
        <v>49</v>
      </c>
      <c r="C24" s="33" t="s">
        <v>50</v>
      </c>
      <c r="D24" s="25" t="s">
        <v>72</v>
      </c>
      <c r="E24" s="42">
        <v>5</v>
      </c>
      <c r="F24" s="43">
        <v>55900</v>
      </c>
      <c r="G24" s="25">
        <f t="shared" si="0"/>
        <v>279500</v>
      </c>
      <c r="H24" s="49">
        <v>55898</v>
      </c>
      <c r="I24" s="23"/>
      <c r="J24" s="25">
        <v>55899</v>
      </c>
      <c r="K24" s="23"/>
      <c r="L24" s="23"/>
      <c r="M24" s="23"/>
    </row>
    <row r="25" spans="1:13" ht="45" customHeight="1" x14ac:dyDescent="0.25">
      <c r="A25" s="13">
        <v>14</v>
      </c>
      <c r="B25" s="37" t="s">
        <v>51</v>
      </c>
      <c r="C25" s="37" t="s">
        <v>52</v>
      </c>
      <c r="D25" s="44" t="s">
        <v>72</v>
      </c>
      <c r="E25" s="42">
        <v>2</v>
      </c>
      <c r="F25" s="43">
        <v>246368</v>
      </c>
      <c r="G25" s="25">
        <f t="shared" si="0"/>
        <v>492736</v>
      </c>
      <c r="H25" s="49">
        <v>206949</v>
      </c>
      <c r="I25" s="23"/>
      <c r="J25" s="25">
        <v>246360</v>
      </c>
      <c r="K25" s="23"/>
      <c r="L25" s="23"/>
      <c r="M25" s="23"/>
    </row>
    <row r="26" spans="1:13" ht="103.5" customHeight="1" x14ac:dyDescent="0.25">
      <c r="A26" s="13">
        <v>15</v>
      </c>
      <c r="B26" s="32" t="s">
        <v>53</v>
      </c>
      <c r="C26" s="33" t="s">
        <v>54</v>
      </c>
      <c r="D26" s="25" t="s">
        <v>17</v>
      </c>
      <c r="E26" s="42">
        <v>14</v>
      </c>
      <c r="F26" s="43">
        <v>47850</v>
      </c>
      <c r="G26" s="25">
        <f t="shared" si="0"/>
        <v>669900</v>
      </c>
      <c r="H26" s="25"/>
      <c r="I26" s="23"/>
      <c r="J26" s="25"/>
      <c r="K26" s="48">
        <v>47800</v>
      </c>
      <c r="L26" s="23"/>
      <c r="M26" s="23"/>
    </row>
    <row r="27" spans="1:13" ht="162.75" customHeight="1" x14ac:dyDescent="0.25">
      <c r="A27" s="13">
        <v>16</v>
      </c>
      <c r="B27" s="33" t="s">
        <v>55</v>
      </c>
      <c r="C27" s="33" t="s">
        <v>56</v>
      </c>
      <c r="D27" s="25" t="s">
        <v>17</v>
      </c>
      <c r="E27" s="45">
        <v>14</v>
      </c>
      <c r="F27" s="43">
        <v>66550</v>
      </c>
      <c r="G27" s="25">
        <f t="shared" si="0"/>
        <v>931700</v>
      </c>
      <c r="H27" s="25"/>
      <c r="I27" s="23"/>
      <c r="J27" s="25"/>
      <c r="K27" s="48">
        <v>66500</v>
      </c>
      <c r="L27" s="23"/>
      <c r="M27" s="23"/>
    </row>
    <row r="28" spans="1:13" ht="79.5" customHeight="1" x14ac:dyDescent="0.25">
      <c r="A28" s="13">
        <v>17</v>
      </c>
      <c r="B28" s="33" t="s">
        <v>57</v>
      </c>
      <c r="C28" s="33" t="s">
        <v>58</v>
      </c>
      <c r="D28" s="46" t="s">
        <v>17</v>
      </c>
      <c r="E28" s="42">
        <v>14</v>
      </c>
      <c r="F28" s="43">
        <v>25300</v>
      </c>
      <c r="G28" s="25">
        <f t="shared" si="0"/>
        <v>354200</v>
      </c>
      <c r="H28" s="25"/>
      <c r="I28" s="23"/>
      <c r="J28" s="25"/>
      <c r="K28" s="48">
        <v>25250</v>
      </c>
      <c r="L28" s="23"/>
      <c r="M28" s="23"/>
    </row>
    <row r="29" spans="1:13" ht="36.75" customHeight="1" x14ac:dyDescent="0.25">
      <c r="A29" s="13">
        <v>18</v>
      </c>
      <c r="B29" s="35" t="s">
        <v>78</v>
      </c>
      <c r="C29" s="33" t="s">
        <v>59</v>
      </c>
      <c r="D29" s="47" t="s">
        <v>72</v>
      </c>
      <c r="E29" s="42">
        <v>35</v>
      </c>
      <c r="F29" s="43">
        <v>61460</v>
      </c>
      <c r="G29" s="25">
        <f t="shared" si="0"/>
        <v>2151100</v>
      </c>
      <c r="H29" s="25"/>
      <c r="I29" s="23"/>
      <c r="J29" s="25"/>
      <c r="K29" s="23"/>
      <c r="L29" s="48">
        <v>61460</v>
      </c>
      <c r="M29" s="23"/>
    </row>
    <row r="30" spans="1:13" ht="55.5" customHeight="1" x14ac:dyDescent="0.25">
      <c r="A30" s="13">
        <v>19</v>
      </c>
      <c r="B30" s="35" t="s">
        <v>79</v>
      </c>
      <c r="C30" s="33" t="s">
        <v>60</v>
      </c>
      <c r="D30" s="47" t="s">
        <v>72</v>
      </c>
      <c r="E30" s="42">
        <v>2</v>
      </c>
      <c r="F30" s="43">
        <v>113087</v>
      </c>
      <c r="G30" s="25">
        <f t="shared" si="0"/>
        <v>226174</v>
      </c>
      <c r="H30" s="25"/>
      <c r="I30" s="23"/>
      <c r="J30" s="25"/>
      <c r="K30" s="23"/>
      <c r="L30" s="48">
        <v>113087</v>
      </c>
      <c r="M30" s="23"/>
    </row>
    <row r="31" spans="1:13" ht="45" customHeight="1" x14ac:dyDescent="0.25">
      <c r="A31" s="13">
        <v>20</v>
      </c>
      <c r="B31" s="35" t="s">
        <v>61</v>
      </c>
      <c r="C31" s="33" t="s">
        <v>62</v>
      </c>
      <c r="D31" s="47" t="s">
        <v>72</v>
      </c>
      <c r="E31" s="42">
        <v>2</v>
      </c>
      <c r="F31" s="43">
        <v>140499</v>
      </c>
      <c r="G31" s="25">
        <f t="shared" si="0"/>
        <v>280998</v>
      </c>
      <c r="H31" s="25"/>
      <c r="I31" s="23"/>
      <c r="J31" s="25"/>
      <c r="K31" s="23"/>
      <c r="L31" s="48">
        <v>140499</v>
      </c>
      <c r="M31" s="23"/>
    </row>
    <row r="32" spans="1:13" ht="33.75" customHeight="1" x14ac:dyDescent="0.25">
      <c r="A32" s="13">
        <v>21</v>
      </c>
      <c r="B32" s="35" t="s">
        <v>63</v>
      </c>
      <c r="C32" s="33" t="s">
        <v>64</v>
      </c>
      <c r="D32" s="47" t="s">
        <v>72</v>
      </c>
      <c r="E32" s="42">
        <v>3</v>
      </c>
      <c r="F32" s="43">
        <v>127521</v>
      </c>
      <c r="G32" s="25">
        <f t="shared" si="0"/>
        <v>382563</v>
      </c>
      <c r="H32" s="25"/>
      <c r="I32" s="23"/>
      <c r="J32" s="25"/>
      <c r="K32" s="23"/>
      <c r="L32" s="48">
        <v>127521</v>
      </c>
      <c r="M32" s="23"/>
    </row>
    <row r="33" spans="1:13" ht="27.75" customHeight="1" x14ac:dyDescent="0.25">
      <c r="A33" s="13">
        <v>22</v>
      </c>
      <c r="B33" s="35" t="s">
        <v>65</v>
      </c>
      <c r="C33" s="33" t="s">
        <v>66</v>
      </c>
      <c r="D33" s="47" t="s">
        <v>72</v>
      </c>
      <c r="E33" s="42">
        <v>21</v>
      </c>
      <c r="F33" s="43">
        <v>57013</v>
      </c>
      <c r="G33" s="25">
        <f t="shared" si="0"/>
        <v>1197273</v>
      </c>
      <c r="H33" s="25"/>
      <c r="I33" s="23"/>
      <c r="J33" s="25"/>
      <c r="K33" s="23"/>
      <c r="L33" s="48">
        <v>57013</v>
      </c>
      <c r="M33" s="23"/>
    </row>
    <row r="34" spans="1:13" ht="42" customHeight="1" x14ac:dyDescent="0.25">
      <c r="A34" s="13">
        <v>23</v>
      </c>
      <c r="B34" s="35" t="s">
        <v>67</v>
      </c>
      <c r="C34" s="33" t="s">
        <v>68</v>
      </c>
      <c r="D34" s="47" t="s">
        <v>17</v>
      </c>
      <c r="E34" s="42">
        <v>7</v>
      </c>
      <c r="F34" s="43">
        <v>4101</v>
      </c>
      <c r="G34" s="25">
        <f t="shared" si="0"/>
        <v>28707</v>
      </c>
      <c r="H34" s="25"/>
      <c r="I34" s="23"/>
      <c r="J34" s="25"/>
      <c r="K34" s="23"/>
      <c r="L34" s="48">
        <v>4101</v>
      </c>
      <c r="M34" s="23"/>
    </row>
    <row r="35" spans="1:13" ht="41.25" customHeight="1" x14ac:dyDescent="0.25">
      <c r="A35" s="13">
        <v>24</v>
      </c>
      <c r="B35" s="35" t="s">
        <v>69</v>
      </c>
      <c r="C35" s="33" t="s">
        <v>70</v>
      </c>
      <c r="D35" s="47" t="s">
        <v>72</v>
      </c>
      <c r="E35" s="42">
        <v>1</v>
      </c>
      <c r="F35" s="43">
        <v>52009</v>
      </c>
      <c r="G35" s="25">
        <f t="shared" si="0"/>
        <v>52009</v>
      </c>
      <c r="H35" s="25"/>
      <c r="I35" s="23"/>
      <c r="J35" s="25"/>
      <c r="K35" s="23"/>
      <c r="L35" s="48">
        <v>52009</v>
      </c>
      <c r="M35" s="23"/>
    </row>
    <row r="36" spans="1:13" ht="43.5" customHeight="1" x14ac:dyDescent="0.25">
      <c r="A36" s="13">
        <v>25</v>
      </c>
      <c r="B36" s="35" t="s">
        <v>71</v>
      </c>
      <c r="C36" s="33" t="s">
        <v>70</v>
      </c>
      <c r="D36" s="47" t="s">
        <v>72</v>
      </c>
      <c r="E36" s="42">
        <v>1</v>
      </c>
      <c r="F36" s="43">
        <v>52009</v>
      </c>
      <c r="G36" s="25">
        <f t="shared" si="0"/>
        <v>52009</v>
      </c>
      <c r="H36" s="25"/>
      <c r="I36" s="23"/>
      <c r="J36" s="25"/>
      <c r="K36" s="23"/>
      <c r="L36" s="48">
        <v>52009</v>
      </c>
      <c r="M36" s="23"/>
    </row>
    <row r="37" spans="1:13" ht="17.25" customHeight="1" x14ac:dyDescent="0.25">
      <c r="A37" s="18"/>
      <c r="B37" s="19"/>
      <c r="C37" s="19"/>
      <c r="D37" s="20"/>
      <c r="E37" s="21"/>
      <c r="F37" s="21"/>
      <c r="G37" s="22"/>
      <c r="H37" s="22"/>
    </row>
    <row r="38" spans="1:13" ht="22.5" customHeight="1" x14ac:dyDescent="0.25">
      <c r="A38" s="6"/>
      <c r="B38" s="29" t="s">
        <v>8</v>
      </c>
      <c r="C38" s="29"/>
      <c r="D38" s="29"/>
      <c r="E38" s="29"/>
      <c r="F38" s="29"/>
      <c r="G38" s="29"/>
      <c r="H38" s="24"/>
    </row>
    <row r="39" spans="1:13" ht="18" customHeight="1" x14ac:dyDescent="0.25">
      <c r="A39" s="14" t="s">
        <v>20</v>
      </c>
      <c r="B39" s="29" t="s">
        <v>81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18" customHeight="1" x14ac:dyDescent="0.25">
      <c r="A40" s="14" t="s">
        <v>21</v>
      </c>
      <c r="B40" s="29" t="s">
        <v>82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ht="18" customHeight="1" x14ac:dyDescent="0.25">
      <c r="A41" s="14" t="s">
        <v>22</v>
      </c>
      <c r="B41" s="29" t="s">
        <v>83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8" customHeight="1" x14ac:dyDescent="0.25">
      <c r="A42" s="14" t="s">
        <v>85</v>
      </c>
      <c r="B42" s="29" t="s">
        <v>84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8" customHeight="1" x14ac:dyDescent="0.25">
      <c r="A43" s="14" t="s">
        <v>86</v>
      </c>
      <c r="B43" s="29" t="s">
        <v>88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21" customHeight="1" x14ac:dyDescent="0.25">
      <c r="A44" s="7" t="s">
        <v>87</v>
      </c>
      <c r="B44" s="31" t="s">
        <v>9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1:13" ht="15.75" customHeight="1" x14ac:dyDescent="0.25">
      <c r="A45" s="7"/>
      <c r="B45" s="15"/>
      <c r="C45" s="15"/>
      <c r="D45" s="15"/>
      <c r="E45" s="15"/>
      <c r="F45" s="15"/>
      <c r="G45" s="15"/>
      <c r="H45" s="15"/>
    </row>
    <row r="46" spans="1:13" ht="15.75" customHeight="1" x14ac:dyDescent="0.25">
      <c r="A46" s="7"/>
      <c r="B46" s="15"/>
      <c r="C46" s="15"/>
      <c r="D46" s="15"/>
      <c r="E46" s="15"/>
      <c r="F46" s="15"/>
      <c r="G46" s="15"/>
      <c r="H46" s="15"/>
    </row>
    <row r="47" spans="1:13" ht="15" customHeight="1" x14ac:dyDescent="0.25">
      <c r="A47" s="8"/>
      <c r="B47" s="30" t="s">
        <v>23</v>
      </c>
      <c r="C47" s="30"/>
      <c r="D47" s="10" t="s">
        <v>24</v>
      </c>
      <c r="E47" s="9"/>
      <c r="F47" s="9"/>
    </row>
    <row r="48" spans="1:13" ht="15.75" customHeight="1" x14ac:dyDescent="0.25">
      <c r="A48" s="7"/>
      <c r="B48" s="15"/>
      <c r="C48" s="15"/>
      <c r="D48" s="15"/>
      <c r="E48" s="15"/>
      <c r="F48" s="15"/>
      <c r="G48" s="15"/>
      <c r="H48" s="15"/>
    </row>
    <row r="49" spans="1:13" ht="15" customHeight="1" x14ac:dyDescent="0.25">
      <c r="A49" s="8"/>
      <c r="B49" s="30" t="s">
        <v>89</v>
      </c>
      <c r="C49" s="30"/>
      <c r="D49" s="10" t="s">
        <v>90</v>
      </c>
      <c r="E49" s="9"/>
      <c r="F49" s="9"/>
    </row>
    <row r="50" spans="1:13" ht="15" customHeight="1" x14ac:dyDescent="0.25">
      <c r="A50" s="8"/>
      <c r="B50" s="11"/>
      <c r="C50" s="11"/>
      <c r="D50" s="2"/>
      <c r="E50" s="9"/>
      <c r="F50" s="9"/>
    </row>
    <row r="51" spans="1:13" ht="15" customHeight="1" x14ac:dyDescent="0.25">
      <c r="B51" s="11" t="s">
        <v>10</v>
      </c>
      <c r="C51" s="11"/>
      <c r="D51" s="2" t="s">
        <v>11</v>
      </c>
      <c r="E51" s="16"/>
      <c r="F51" s="3"/>
      <c r="G51" s="10"/>
      <c r="H51" s="10"/>
    </row>
    <row r="52" spans="1:13" x14ac:dyDescent="0.25">
      <c r="B52" s="11"/>
      <c r="C52" s="11"/>
      <c r="D52" s="2"/>
      <c r="E52" s="16"/>
      <c r="F52" s="3"/>
      <c r="G52" s="2"/>
      <c r="H52" s="2"/>
    </row>
    <row r="56" spans="1:13" x14ac:dyDescent="0.2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62" spans="1:13" x14ac:dyDescent="0.25">
      <c r="B62" s="2"/>
    </row>
    <row r="63" spans="1:13" x14ac:dyDescent="0.25">
      <c r="B63" s="2"/>
    </row>
    <row r="64" spans="1:13" x14ac:dyDescent="0.25">
      <c r="B64" s="2"/>
    </row>
    <row r="65" spans="2:2" x14ac:dyDescent="0.25">
      <c r="B65" s="2"/>
    </row>
  </sheetData>
  <mergeCells count="13">
    <mergeCell ref="B42:M42"/>
    <mergeCell ref="B43:M43"/>
    <mergeCell ref="B41:M41"/>
    <mergeCell ref="B56:M56"/>
    <mergeCell ref="B38:G38"/>
    <mergeCell ref="B49:C49"/>
    <mergeCell ref="B47:C47"/>
    <mergeCell ref="B40:M40"/>
    <mergeCell ref="B44:M44"/>
    <mergeCell ref="B39:M39"/>
    <mergeCell ref="A6:M6"/>
    <mergeCell ref="A7:M7"/>
    <mergeCell ref="A8:M8"/>
  </mergeCells>
  <dataValidations count="1">
    <dataValidation allowBlank="1" showInputMessage="1" showErrorMessage="1" prompt="Введите наименование на гос.языке" sqref="B38 B56 B52:C52 D13:D14"/>
  </dataValidations>
  <pageMargins left="0.39370078740157483" right="0" top="0.55118110236220474" bottom="0.15748031496062992" header="0.31496062992125984" footer="0.31496062992125984"/>
  <pageSetup paperSize="9" scale="7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2021-01-05T09:37:01Z</dcterms:modified>
</cp:coreProperties>
</file>