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Лист1!$A$11:$U$24</definedName>
    <definedName name="_xlnm.Print_Area" localSheetId="0">Лист1!$A$1:$U$30</definedName>
  </definedNames>
  <calcPr calcId="125725"/>
</workbook>
</file>

<file path=xl/calcChain.xml><?xml version="1.0" encoding="utf-8"?>
<calcChain xmlns="http://schemas.openxmlformats.org/spreadsheetml/2006/main">
  <c r="G14" i="1"/>
  <c r="G15"/>
  <c r="G12"/>
  <c r="G16" l="1"/>
  <c r="G13"/>
</calcChain>
</file>

<file path=xl/sharedStrings.xml><?xml version="1.0" encoding="utf-8"?>
<sst xmlns="http://schemas.openxmlformats.org/spreadsheetml/2006/main" count="45" uniqueCount="41">
  <si>
    <t>Техническая характеристика</t>
  </si>
  <si>
    <t>Ед. изм</t>
  </si>
  <si>
    <t>№ лота</t>
  </si>
  <si>
    <t>Наименование МНН</t>
  </si>
  <si>
    <t>Количество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</si>
  <si>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</si>
  <si>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</si>
  <si>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</si>
  <si>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</si>
  <si>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</si>
  <si>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</si>
  <si>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</si>
  <si>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</si>
  <si>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</si>
  <si>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</si>
  <si>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</si>
  <si>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</si>
  <si>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</si>
  <si>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29.01.2020 г.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</si>
  <si>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</si>
  <si>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</si>
  <si>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</si>
  <si>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</si>
  <si>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</si>
  <si>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</si>
  <si>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____________________ М.Абдуов</t>
  </si>
  <si>
    <t>"___" _______________ 2020 г.</t>
  </si>
  <si>
    <t>штука</t>
  </si>
  <si>
    <t>Срок поставки - в течение 60 (шестидесяти) календарных дней с момента подписания договора Сторонами</t>
  </si>
  <si>
    <t>Место поставки - г.Нур-Султан, пр.Тәуелсіздік, 3/1, аптека</t>
  </si>
  <si>
    <t>ТОО "MD Tech"</t>
  </si>
  <si>
    <t>05.05.2020 г.</t>
  </si>
  <si>
    <t xml:space="preserve">диаметр ручки 5 мм, длина общая 130 мм, Ø рабочей части, 1,2 мм, Высота крючка, 10 мм 
</t>
  </si>
  <si>
    <t xml:space="preserve">ширина рабочей, части 1,8 мм, диаметр отверстия 1,0 мм, диаметр ручки 5 мм , длина общая 135 мм
</t>
  </si>
  <si>
    <t xml:space="preserve">размеры ретрактора 9х7,5 мм, ширина ручки 6 мм, длина общая 80 мм
</t>
  </si>
  <si>
    <t>Векорасширитель детский</t>
  </si>
  <si>
    <t>Крючок мышечный (по Грефе 1,2*10мм)</t>
  </si>
  <si>
    <t>Крючок мышечный (с отверстием, по Гассу)</t>
  </si>
  <si>
    <t>Склерокопмрессор детский</t>
  </si>
  <si>
    <t xml:space="preserve">пружинный, для недоношенных детей, мягкий опоры проволочные 5 мм, рабочий ход 15 мм, длина общая 40 мм
</t>
  </si>
  <si>
    <t xml:space="preserve">По лотам №1,2,3,4 признать победителем ТОО "MD Tech",  г. Нур-Султан, ул.Омарова Ж, д.10, ВП-4 на сумму 450 000 тенге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</si>
</sst>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vertical="center"/>
    </xf>
    <xf numFmtId="43" fontId="0" fillId="2" borderId="0" xfId="0" applyNumberFormat="1" applyFill="1"/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99" zoomScaleNormal="66" zoomScaleSheetLayoutView="99" workbookViewId="0">
      <selection activeCell="A11" sqref="A11"/>
    </sheetView>
  </sheetViews>
  <sheetFormatPr defaultRowHeight="15"/>
  <cols>
    <col min="1" max="1" width="6.42578125" style="5" customWidth="1"/>
    <col min="2" max="2" width="22.28515625" style="5" customWidth="1"/>
    <col min="3" max="3" width="39.85546875" style="5" customWidth="1"/>
    <col min="4" max="4" width="12.42578125" style="5" customWidth="1"/>
    <col min="5" max="5" width="12.85546875" style="5" customWidth="1"/>
    <col min="6" max="6" width="15" style="5" customWidth="1"/>
    <col min="7" max="7" width="20.140625" style="5" customWidth="1"/>
    <col min="8" max="20" width="9.140625" style="5" hidden="1" customWidth="1"/>
    <col min="21" max="21" width="20.28515625" style="59" customWidth="1"/>
    <col min="22" max="22" width="13.5703125" style="5" customWidth="1"/>
    <col min="23" max="23" width="11.85546875" style="5" customWidth="1"/>
    <col min="24" max="24" width="11.5703125" style="5" customWidth="1"/>
    <col min="25" max="16384" width="9.140625" style="5"/>
  </cols>
  <sheetData>
    <row r="1" spans="1:22" s="19" customFormat="1" ht="15.75">
      <c r="C1" s="20" t="s">
        <v>9</v>
      </c>
      <c r="D1" s="21"/>
      <c r="F1" s="22" t="s">
        <v>10</v>
      </c>
      <c r="G1" s="2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s="19" customFormat="1" ht="30" customHeight="1">
      <c r="C2" s="20" t="s">
        <v>11</v>
      </c>
      <c r="D2" s="21"/>
      <c r="E2" s="25"/>
      <c r="F2" s="60" t="s">
        <v>12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2" s="19" customFormat="1" ht="15.75">
      <c r="C3" s="20" t="s">
        <v>13</v>
      </c>
      <c r="D3" s="21"/>
      <c r="F3" s="22" t="s">
        <v>25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2" s="19" customFormat="1" ht="15.75">
      <c r="C4" s="20" t="s">
        <v>9</v>
      </c>
      <c r="D4" s="21"/>
      <c r="F4" s="22" t="s">
        <v>26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2" s="19" customFormat="1">
      <c r="D5" s="2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2" s="19" customFormat="1">
      <c r="B6" s="62" t="s">
        <v>14</v>
      </c>
      <c r="C6" s="62"/>
      <c r="D6" s="62"/>
      <c r="E6" s="62"/>
      <c r="F6" s="62"/>
      <c r="G6" s="62"/>
      <c r="H6" s="62"/>
      <c r="I6" s="6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2"/>
    </row>
    <row r="7" spans="1:22" s="19" customFormat="1">
      <c r="B7" s="62" t="s">
        <v>15</v>
      </c>
      <c r="C7" s="62"/>
      <c r="D7" s="62"/>
      <c r="E7" s="62"/>
      <c r="F7" s="62"/>
      <c r="G7" s="62"/>
      <c r="H7" s="62"/>
      <c r="I7" s="6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42"/>
    </row>
    <row r="8" spans="1:22" s="19" customFormat="1">
      <c r="B8" s="63" t="s">
        <v>16</v>
      </c>
      <c r="C8" s="63"/>
      <c r="D8" s="63"/>
      <c r="E8" s="63"/>
      <c r="F8" s="63"/>
      <c r="G8" s="63"/>
      <c r="H8" s="63"/>
      <c r="I8" s="6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43"/>
    </row>
    <row r="9" spans="1:22" s="19" customFormat="1">
      <c r="D9" s="2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2" s="47" customFormat="1" ht="15.75">
      <c r="B10" s="20" t="s">
        <v>17</v>
      </c>
      <c r="C10" s="20"/>
      <c r="D10" s="41"/>
      <c r="E10" s="20"/>
      <c r="F10" s="22"/>
      <c r="G10" s="20"/>
      <c r="H10" s="48"/>
      <c r="I10" s="23" t="s">
        <v>18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 t="s">
        <v>31</v>
      </c>
    </row>
    <row r="11" spans="1:22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4</v>
      </c>
      <c r="F11" s="3" t="s">
        <v>5</v>
      </c>
      <c r="G11" s="3" t="s">
        <v>6</v>
      </c>
      <c r="U11" s="1" t="s">
        <v>30</v>
      </c>
    </row>
    <row r="12" spans="1:22" ht="51" customHeight="1">
      <c r="A12" s="7">
        <v>1</v>
      </c>
      <c r="B12" s="52" t="s">
        <v>35</v>
      </c>
      <c r="C12" s="52" t="s">
        <v>39</v>
      </c>
      <c r="D12" s="53" t="s">
        <v>27</v>
      </c>
      <c r="E12" s="54">
        <v>15</v>
      </c>
      <c r="F12" s="55">
        <v>10000</v>
      </c>
      <c r="G12" s="4">
        <f t="shared" ref="G12:G15" si="0">E12*F12</f>
        <v>150000</v>
      </c>
      <c r="H12" s="7">
        <v>50</v>
      </c>
      <c r="I12" s="7">
        <v>1000</v>
      </c>
      <c r="J12" s="8">
        <v>200</v>
      </c>
      <c r="K12" s="7">
        <v>200</v>
      </c>
      <c r="L12" s="7">
        <v>150</v>
      </c>
      <c r="M12" s="7"/>
      <c r="N12" s="7">
        <v>50</v>
      </c>
      <c r="O12" s="7"/>
      <c r="P12" s="7">
        <v>50</v>
      </c>
      <c r="Q12" s="7">
        <v>200</v>
      </c>
      <c r="R12" s="7"/>
      <c r="S12" s="7">
        <v>20</v>
      </c>
      <c r="T12" s="9">
        <v>50</v>
      </c>
      <c r="U12" s="6">
        <v>10000</v>
      </c>
      <c r="V12" s="46"/>
    </row>
    <row r="13" spans="1:22" ht="48.75" customHeight="1">
      <c r="A13" s="7">
        <v>2</v>
      </c>
      <c r="B13" s="52" t="s">
        <v>36</v>
      </c>
      <c r="C13" s="52" t="s">
        <v>32</v>
      </c>
      <c r="D13" s="53" t="s">
        <v>27</v>
      </c>
      <c r="E13" s="54">
        <v>9</v>
      </c>
      <c r="F13" s="55">
        <v>15000</v>
      </c>
      <c r="G13" s="4">
        <f t="shared" si="0"/>
        <v>135000</v>
      </c>
      <c r="H13" s="7"/>
      <c r="I13" s="7"/>
      <c r="J13" s="8"/>
      <c r="K13" s="7"/>
      <c r="L13" s="7">
        <v>3600</v>
      </c>
      <c r="M13" s="7">
        <v>15000</v>
      </c>
      <c r="N13" s="7"/>
      <c r="O13" s="7"/>
      <c r="P13" s="7">
        <v>100</v>
      </c>
      <c r="Q13" s="7"/>
      <c r="R13" s="7"/>
      <c r="S13" s="7"/>
      <c r="T13" s="7"/>
      <c r="U13" s="6">
        <v>15000</v>
      </c>
      <c r="V13" s="46"/>
    </row>
    <row r="14" spans="1:22" ht="48.75" customHeight="1">
      <c r="A14" s="7">
        <v>3</v>
      </c>
      <c r="B14" s="52" t="s">
        <v>37</v>
      </c>
      <c r="C14" s="52" t="s">
        <v>33</v>
      </c>
      <c r="D14" s="53" t="s">
        <v>27</v>
      </c>
      <c r="E14" s="54">
        <v>9</v>
      </c>
      <c r="F14" s="56">
        <v>15000</v>
      </c>
      <c r="G14" s="4">
        <f t="shared" si="0"/>
        <v>135000</v>
      </c>
      <c r="H14" s="7"/>
      <c r="I14" s="7"/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6">
        <v>15000</v>
      </c>
      <c r="V14" s="46"/>
    </row>
    <row r="15" spans="1:22" ht="38.25" customHeight="1">
      <c r="A15" s="7">
        <v>4</v>
      </c>
      <c r="B15" s="52" t="s">
        <v>38</v>
      </c>
      <c r="C15" s="52" t="s">
        <v>34</v>
      </c>
      <c r="D15" s="53" t="s">
        <v>27</v>
      </c>
      <c r="E15" s="54">
        <v>2</v>
      </c>
      <c r="F15" s="56">
        <v>15000</v>
      </c>
      <c r="G15" s="4">
        <f t="shared" si="0"/>
        <v>30000</v>
      </c>
      <c r="H15" s="7"/>
      <c r="I15" s="7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6">
        <v>15000</v>
      </c>
      <c r="V15" s="46"/>
    </row>
    <row r="16" spans="1:22" ht="15.75">
      <c r="A16" s="10"/>
      <c r="B16" s="11"/>
      <c r="C16" s="11"/>
      <c r="D16" s="12"/>
      <c r="E16" s="13"/>
      <c r="F16" s="14"/>
      <c r="G16" s="49">
        <f>SUM(G12:G15)</f>
        <v>450000</v>
      </c>
      <c r="U16" s="15"/>
      <c r="V16" s="46"/>
    </row>
    <row r="17" spans="1:22" ht="15.75">
      <c r="A17" s="10"/>
      <c r="B17" s="11"/>
      <c r="C17" s="11"/>
      <c r="D17" s="12"/>
      <c r="E17" s="13"/>
      <c r="F17" s="14"/>
      <c r="G17" s="50"/>
      <c r="U17" s="15"/>
      <c r="V17" s="46"/>
    </row>
    <row r="18" spans="1:22" customFormat="1" ht="16.5" customHeight="1">
      <c r="A18" s="66" t="s">
        <v>28</v>
      </c>
      <c r="B18" s="66"/>
      <c r="C18" s="66"/>
      <c r="D18" s="66"/>
      <c r="E18" s="66"/>
      <c r="F18" s="66"/>
      <c r="G18" s="51"/>
      <c r="U18" s="57"/>
    </row>
    <row r="19" spans="1:22" customFormat="1" ht="16.5" customHeight="1">
      <c r="A19" s="67" t="s">
        <v>29</v>
      </c>
      <c r="B19" s="67"/>
      <c r="C19" s="67"/>
      <c r="D19" s="67"/>
      <c r="E19" s="67"/>
      <c r="U19" s="57"/>
    </row>
    <row r="20" spans="1:22" ht="15.75">
      <c r="A20" s="10"/>
      <c r="B20" s="11"/>
      <c r="C20" s="11"/>
      <c r="D20" s="12"/>
      <c r="E20" s="13"/>
      <c r="F20" s="14"/>
      <c r="G20" s="50"/>
      <c r="U20" s="15"/>
      <c r="V20" s="46"/>
    </row>
    <row r="21" spans="1:22" s="18" customFormat="1" ht="18" customHeight="1">
      <c r="A21" s="64" t="s">
        <v>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2" s="17" customFormat="1" ht="18.75" customHeight="1">
      <c r="A22" s="44">
        <v>1</v>
      </c>
      <c r="B22" s="16" t="s">
        <v>40</v>
      </c>
      <c r="C22" s="16"/>
      <c r="D22" s="16"/>
      <c r="E22" s="16"/>
      <c r="F22" s="16"/>
      <c r="G22" s="16"/>
      <c r="U22" s="58"/>
    </row>
    <row r="23" spans="1:22" s="17" customFormat="1" ht="30.75" customHeight="1">
      <c r="A23" s="45">
        <v>2</v>
      </c>
      <c r="B23" s="65" t="s">
        <v>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6" spans="1:22" s="19" customFormat="1">
      <c r="A26" s="30"/>
      <c r="B26" s="61" t="s">
        <v>19</v>
      </c>
      <c r="C26" s="61"/>
      <c r="D26" s="31"/>
      <c r="E26" s="32" t="s">
        <v>20</v>
      </c>
      <c r="F26" s="33"/>
      <c r="G26" s="2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2" s="19" customFormat="1">
      <c r="A27" s="30"/>
      <c r="B27" s="35"/>
      <c r="C27" s="35"/>
      <c r="D27" s="36"/>
      <c r="E27" s="36"/>
      <c r="F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2" s="19" customFormat="1">
      <c r="A28" s="30"/>
      <c r="B28" s="61" t="s">
        <v>21</v>
      </c>
      <c r="C28" s="61"/>
      <c r="D28" s="31"/>
      <c r="E28" s="32" t="s">
        <v>22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2" s="19" customFormat="1">
      <c r="A29" s="37"/>
      <c r="B29" s="20"/>
      <c r="C29" s="20"/>
      <c r="D29" s="29"/>
      <c r="E29" s="20"/>
      <c r="H29" s="3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2" s="19" customFormat="1">
      <c r="A30" s="39"/>
      <c r="B30" s="20" t="s">
        <v>23</v>
      </c>
      <c r="C30" s="20"/>
      <c r="D30" s="29"/>
      <c r="E30" s="20" t="s">
        <v>24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</sheetData>
  <mergeCells count="10">
    <mergeCell ref="F2:U2"/>
    <mergeCell ref="B28:C28"/>
    <mergeCell ref="B6:I6"/>
    <mergeCell ref="B7:I7"/>
    <mergeCell ref="B8:I8"/>
    <mergeCell ref="B26:C26"/>
    <mergeCell ref="A21:U21"/>
    <mergeCell ref="B23:U23"/>
    <mergeCell ref="A18:F18"/>
    <mergeCell ref="A19:E19"/>
  </mergeCells>
  <dataValidations count="1">
    <dataValidation allowBlank="1" showInputMessage="1" showErrorMessage="1" prompt="Введите наименование на гос.языке" sqref="B26:C30"/>
  </dataValidations>
  <pageMargins left="0.43307086614173229" right="0.31496062992125984" top="0.43307086614173229" bottom="0.47244094488188981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2020-05-11T03:33:51Z</dcterms:modified>
</cp:coreProperties>
</file>