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Лист1!$A$11:$H$24</definedName>
    <definedName name="_xlnm.Print_Area" localSheetId="0">Лист1!$A$1:$I$30</definedName>
  </definedNames>
  <calcPr calcId="125725"/>
</workbook>
</file>

<file path=xl/calcChain.xml><?xml version="1.0" encoding="utf-8"?>
<calcChain xmlns="http://schemas.openxmlformats.org/spreadsheetml/2006/main">
  <c r="G18" i="1"/>
  <c r="G13" l="1"/>
  <c r="G14"/>
  <c r="G15"/>
  <c r="G16"/>
  <c r="G17"/>
  <c r="G12" l="1"/>
</calcChain>
</file>

<file path=xl/sharedStrings.xml><?xml version="1.0" encoding="utf-8"?>
<sst xmlns="http://schemas.openxmlformats.org/spreadsheetml/2006/main" count="50" uniqueCount="44">
  <si>
    <t>Техническая характеристика</t>
  </si>
  <si>
    <t>Ед. изм</t>
  </si>
  <si>
    <t>№ лота</t>
  </si>
  <si>
    <t>Наименование МНН</t>
  </si>
  <si>
    <t>Цена за ед., тенге</t>
  </si>
  <si>
    <t>Сумма, выделенная для закупа, тенге</t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</si>
  <si>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</si>
  <si>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2"/>
        <color theme="1"/>
        <rFont val="Times New Roman"/>
        <family val="1"/>
        <charset val="204"/>
      </rPr>
      <t>РЕШИЛ:</t>
    </r>
  </si>
  <si>
    <t xml:space="preserve">                                                                                                                                                                  </t>
  </si>
  <si>
    <t xml:space="preserve"> УТВЕРЖДАЮ</t>
  </si>
  <si>
    <t xml:space="preserve">                                                                                                                                                                   </t>
  </si>
  <si>
    <t>И.о. директора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</si>
  <si>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</si>
  <si>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</si>
  <si>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</si>
  <si>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</si>
  <si>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</si>
  <si>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t>Заместитель директора по родовспоможению</t>
  </si>
  <si>
    <t>Ш.Есимбаева</t>
  </si>
  <si>
    <t>Фармацевт</t>
  </si>
  <si>
    <t>М.Жиеналина</t>
  </si>
  <si>
    <t>Начальник отдела гос.закупок</t>
  </si>
  <si>
    <t>Ж.Кыстаубаева</t>
  </si>
  <si>
    <t>"___" _______________ 2020 г.</t>
  </si>
  <si>
    <t>Кол-во</t>
  </si>
  <si>
    <t>уп</t>
  </si>
  <si>
    <t>____________________ С.Мукушева</t>
  </si>
  <si>
    <t>24.07.2020 г.</t>
  </si>
  <si>
    <t>Колпак для Sipap Babylog размер М</t>
  </si>
  <si>
    <t>Одноразовые шапочки для Sipap Babylog, материал - 95% хлопок и 5% эластан,размер М, красная, в упаковке 5 штук</t>
  </si>
  <si>
    <t>Колпак для Sipap Babylog размер S</t>
  </si>
  <si>
    <t>Одноразовые шапочки для Sipap Babylog, материал - 95% хлопок и 5% эластан,размер S, желтая, в упаковке 5 штук</t>
  </si>
  <si>
    <t>Канюля для Sipap Babylog размер S одноразовые</t>
  </si>
  <si>
    <t>Канюля назальная для проведения CPAP одноразового использования должна быть изготовлена из силикона, анатомической формы, прозрачная, мягкая, средний, цветоиндикация-светло-голубая, с двумя зубцами цилиндрической формы с расширяющимся основанием диаметр 4мм, длина 6мм. Посадочный размер основания канюли 12*17мм. Канюля должна быть совместима с многоразовыми и одноразовыми адаптерами для СРАР-терапии Babylog, имеющимися в наличии у Заказчика.  Канюля должна быть прямоугольной формы с двумя ходами для подачи кислородно-воздушной смеси,  размер S , уп №10, одноразовые</t>
  </si>
  <si>
    <t>Канюля для Sipap Babylog размер М одноразовые</t>
  </si>
  <si>
    <t>Канюля назальная для проведения CPAP одноразового использования должна быть изготовлена из силикона, анатомической формы, прозрачная, мягкая, средний, цветоиндикация-светло-голубая, с двумя зубцами цилиндрической формы с расширяющимся основанием диаметр 4мм, длина 6мм. Посадочный размер основания канюли 12*17мм. Канюля должна быть совместима с многоразовыми и одноразовыми адаптерами для СРАР-терапии Babylog, имеющимися в наличии у Заказчика.  Канюля должна быть прямоугольной формы с двумя ходами для подачи кислородно-воздушной смеси, размер М , уп №10, одноразовые</t>
  </si>
  <si>
    <t>Маска BabyFlow для назального СРАР , размер S, одноразовые</t>
  </si>
  <si>
    <t>Маска BabyFlow для назального СРАР , размер М ,  одноразовые</t>
  </si>
  <si>
    <t>ТОО Формат НС</t>
  </si>
  <si>
    <t>Маска для назального СРАР , размер S, в упаковке 10 штук, одноразовые</t>
  </si>
  <si>
    <t>Маска для назального СРАР , размер М, в упаковке 10 штук, одноразовые</t>
  </si>
  <si>
    <t>ТОО Диагаль</t>
  </si>
  <si>
    <t xml:space="preserve">По лотам №1,2,3,4 признать победителем ТОО "Диагаль", г. Нур-Султан, мкр. Юго-Восток, ул. Жанкент, д.88 на сумму 2 528 000 тенге  </t>
  </si>
  <si>
    <t xml:space="preserve">По лотам №5,6 признать победителем ТОО "Формат НС", г. Нур-Султан, пр. Сарыарка 31/2, ВП-24 на сумму 2 072 000 тенге 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</si>
</sst>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_р_._-;\-* #,##0.00_р_._-;_-* \-??_р_._-;_-@_-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>
      <alignment horizontal="center"/>
    </xf>
    <xf numFmtId="0" fontId="4" fillId="0" borderId="0">
      <alignment horizontal="center"/>
    </xf>
    <xf numFmtId="43" fontId="6" fillId="0" borderId="0" applyFont="0" applyFill="0" applyBorder="0" applyAlignment="0" applyProtection="0"/>
  </cellStyleXfs>
  <cellXfs count="61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3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/>
    <xf numFmtId="0" fontId="2" fillId="2" borderId="0" xfId="0" applyFont="1" applyFill="1"/>
    <xf numFmtId="0" fontId="8" fillId="0" borderId="0" xfId="0" applyFont="1"/>
    <xf numFmtId="0" fontId="9" fillId="2" borderId="0" xfId="0" applyFont="1" applyFill="1"/>
    <xf numFmtId="0" fontId="10" fillId="2" borderId="0" xfId="0" applyFont="1" applyFill="1"/>
    <xf numFmtId="0" fontId="9" fillId="2" borderId="0" xfId="0" applyFont="1" applyFill="1" applyAlignment="1">
      <alignment horizontal="center"/>
    </xf>
    <xf numFmtId="0" fontId="11" fillId="2" borderId="0" xfId="0" applyFont="1" applyFill="1"/>
    <xf numFmtId="0" fontId="10" fillId="2" borderId="0" xfId="0" applyFont="1" applyFill="1" applyAlignment="1">
      <alignment horizontal="center" vertical="center"/>
    </xf>
    <xf numFmtId="4" fontId="9" fillId="2" borderId="0" xfId="0" applyNumberFormat="1" applyFont="1" applyFill="1"/>
    <xf numFmtId="0" fontId="9" fillId="2" borderId="0" xfId="0" applyFont="1" applyFill="1" applyAlignment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/>
    <xf numFmtId="3" fontId="10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horizontal="center" vertical="top"/>
    </xf>
    <xf numFmtId="0" fontId="13" fillId="2" borderId="0" xfId="0" applyFont="1" applyFill="1" applyAlignment="1">
      <alignment horizontal="center" vertical="center"/>
    </xf>
    <xf numFmtId="0" fontId="12" fillId="2" borderId="0" xfId="0" applyNumberFormat="1" applyFont="1" applyFill="1" applyBorder="1" applyAlignment="1" applyProtection="1">
      <alignment horizontal="left" vertical="top" wrapText="1"/>
    </xf>
    <xf numFmtId="3" fontId="12" fillId="2" borderId="0" xfId="0" applyNumberFormat="1" applyFont="1" applyFill="1" applyBorder="1" applyAlignment="1">
      <alignment horizontal="center" vertical="top"/>
    </xf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5" fillId="2" borderId="0" xfId="0" applyFont="1" applyFill="1"/>
    <xf numFmtId="3" fontId="12" fillId="0" borderId="1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center" vertical="center"/>
    </xf>
    <xf numFmtId="164" fontId="17" fillId="2" borderId="1" xfId="1" applyNumberFormat="1" applyFont="1" applyFill="1" applyBorder="1" applyAlignment="1" applyProtection="1">
      <alignment horizontal="center" vertical="center" wrapText="1"/>
    </xf>
    <xf numFmtId="43" fontId="0" fillId="2" borderId="0" xfId="0" applyNumberFormat="1" applyFill="1"/>
    <xf numFmtId="0" fontId="11" fillId="2" borderId="0" xfId="0" applyFont="1" applyFill="1" applyAlignment="1">
      <alignment horizontal="left" wrapText="1"/>
    </xf>
    <xf numFmtId="0" fontId="10" fillId="2" borderId="0" xfId="0" applyNumberFormat="1" applyFont="1" applyFill="1" applyBorder="1" applyAlignment="1" applyProtection="1">
      <alignment horizontal="left" vertical="top" wrapText="1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/>
    <xf numFmtId="164" fontId="17" fillId="3" borderId="1" xfId="1" applyNumberFormat="1" applyFont="1" applyFill="1" applyBorder="1" applyAlignment="1" applyProtection="1">
      <alignment horizontal="center" vertical="center" wrapText="1"/>
    </xf>
  </cellXfs>
  <cellStyles count="5">
    <cellStyle name="Обычный" xfId="0" builtinId="0"/>
    <cellStyle name="Обычный 2" xfId="3"/>
    <cellStyle name="Стиль 1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topLeftCell="A13" zoomScale="99" zoomScaleNormal="66" zoomScaleSheetLayoutView="99" workbookViewId="0">
      <selection activeCell="B13" sqref="B13"/>
    </sheetView>
  </sheetViews>
  <sheetFormatPr defaultRowHeight="15"/>
  <cols>
    <col min="1" max="1" width="5.5703125" style="4" customWidth="1"/>
    <col min="2" max="2" width="28.85546875" style="4" customWidth="1"/>
    <col min="3" max="3" width="73.5703125" style="4" customWidth="1"/>
    <col min="4" max="4" width="6.5703125" style="4" customWidth="1"/>
    <col min="5" max="5" width="9.140625" style="4" customWidth="1"/>
    <col min="6" max="6" width="12.85546875" style="4" customWidth="1"/>
    <col min="7" max="7" width="18.28515625" style="4" customWidth="1"/>
    <col min="8" max="9" width="12.85546875" style="4" customWidth="1"/>
    <col min="10" max="10" width="15.85546875" style="4" customWidth="1"/>
    <col min="11" max="16384" width="9.140625" style="4"/>
  </cols>
  <sheetData>
    <row r="1" spans="1:10" s="14" customFormat="1" ht="15.75">
      <c r="C1" s="15" t="s">
        <v>8</v>
      </c>
      <c r="D1" s="16"/>
      <c r="F1" s="17" t="s">
        <v>9</v>
      </c>
      <c r="G1" s="15"/>
      <c r="H1" s="18"/>
      <c r="I1" s="18"/>
    </row>
    <row r="2" spans="1:10" s="14" customFormat="1" ht="30" customHeight="1">
      <c r="C2" s="15" t="s">
        <v>10</v>
      </c>
      <c r="D2" s="16"/>
      <c r="E2" s="20"/>
      <c r="F2" s="53" t="s">
        <v>11</v>
      </c>
      <c r="G2" s="53"/>
      <c r="H2" s="53"/>
    </row>
    <row r="3" spans="1:10" s="14" customFormat="1" ht="15.75">
      <c r="C3" s="15" t="s">
        <v>12</v>
      </c>
      <c r="D3" s="16"/>
      <c r="F3" s="17" t="s">
        <v>26</v>
      </c>
      <c r="H3" s="21"/>
      <c r="I3" s="21"/>
    </row>
    <row r="4" spans="1:10" s="14" customFormat="1" ht="15.75">
      <c r="C4" s="15" t="s">
        <v>8</v>
      </c>
      <c r="D4" s="16"/>
      <c r="F4" s="17" t="s">
        <v>23</v>
      </c>
      <c r="H4" s="21"/>
      <c r="I4" s="21"/>
    </row>
    <row r="5" spans="1:10" s="14" customFormat="1">
      <c r="D5" s="16"/>
      <c r="H5" s="21"/>
      <c r="I5" s="21"/>
    </row>
    <row r="6" spans="1:10" s="14" customFormat="1">
      <c r="B6" s="55" t="s">
        <v>13</v>
      </c>
      <c r="C6" s="55"/>
      <c r="D6" s="55"/>
      <c r="E6" s="55"/>
      <c r="F6" s="55"/>
      <c r="G6" s="55"/>
      <c r="H6" s="22"/>
      <c r="I6" s="39"/>
    </row>
    <row r="7" spans="1:10" s="14" customFormat="1">
      <c r="B7" s="55" t="s">
        <v>14</v>
      </c>
      <c r="C7" s="55"/>
      <c r="D7" s="55"/>
      <c r="E7" s="55"/>
      <c r="F7" s="55"/>
      <c r="G7" s="55"/>
      <c r="H7" s="22"/>
      <c r="I7" s="39"/>
    </row>
    <row r="8" spans="1:10" s="14" customFormat="1">
      <c r="B8" s="56" t="s">
        <v>15</v>
      </c>
      <c r="C8" s="56"/>
      <c r="D8" s="56"/>
      <c r="E8" s="56"/>
      <c r="F8" s="56"/>
      <c r="G8" s="56"/>
      <c r="H8" s="23"/>
      <c r="I8" s="40"/>
    </row>
    <row r="9" spans="1:10" s="14" customFormat="1">
      <c r="D9" s="16"/>
      <c r="H9" s="21"/>
      <c r="I9" s="21"/>
    </row>
    <row r="10" spans="1:10" s="36" customFormat="1" ht="15.75">
      <c r="B10" s="15" t="s">
        <v>16</v>
      </c>
      <c r="C10" s="15"/>
      <c r="D10" s="35"/>
      <c r="E10" s="15"/>
      <c r="F10" s="17"/>
      <c r="G10" s="15"/>
      <c r="H10" s="18"/>
      <c r="I10" s="18" t="s">
        <v>27</v>
      </c>
    </row>
    <row r="11" spans="1:10" ht="65.25" customHeight="1">
      <c r="A11" s="1" t="s">
        <v>2</v>
      </c>
      <c r="B11" s="1" t="s">
        <v>3</v>
      </c>
      <c r="C11" s="1" t="s">
        <v>0</v>
      </c>
      <c r="D11" s="1" t="s">
        <v>1</v>
      </c>
      <c r="E11" s="2" t="s">
        <v>24</v>
      </c>
      <c r="F11" s="3" t="s">
        <v>4</v>
      </c>
      <c r="G11" s="3" t="s">
        <v>5</v>
      </c>
      <c r="H11" s="1" t="s">
        <v>38</v>
      </c>
      <c r="I11" s="1" t="s">
        <v>41</v>
      </c>
    </row>
    <row r="12" spans="1:10" ht="31.5" customHeight="1">
      <c r="A12" s="47">
        <v>1</v>
      </c>
      <c r="B12" s="48" t="s">
        <v>28</v>
      </c>
      <c r="C12" s="48" t="s">
        <v>29</v>
      </c>
      <c r="D12" s="49" t="s">
        <v>25</v>
      </c>
      <c r="E12" s="37">
        <v>4</v>
      </c>
      <c r="F12" s="46">
        <v>60000</v>
      </c>
      <c r="G12" s="50">
        <f t="shared" ref="G12:G17" si="0">E12*F12</f>
        <v>240000</v>
      </c>
      <c r="H12" s="51"/>
      <c r="I12" s="60">
        <v>58000</v>
      </c>
      <c r="J12" s="52"/>
    </row>
    <row r="13" spans="1:10" ht="34.5" customHeight="1">
      <c r="A13" s="47">
        <v>2</v>
      </c>
      <c r="B13" s="48" t="s">
        <v>30</v>
      </c>
      <c r="C13" s="48" t="s">
        <v>31</v>
      </c>
      <c r="D13" s="49" t="s">
        <v>25</v>
      </c>
      <c r="E13" s="37">
        <v>4</v>
      </c>
      <c r="F13" s="46">
        <v>60000</v>
      </c>
      <c r="G13" s="50">
        <f t="shared" si="0"/>
        <v>240000</v>
      </c>
      <c r="H13" s="51"/>
      <c r="I13" s="60">
        <v>58000</v>
      </c>
      <c r="J13" s="52"/>
    </row>
    <row r="14" spans="1:10" ht="137.25" customHeight="1">
      <c r="A14" s="47">
        <v>3</v>
      </c>
      <c r="B14" s="48" t="s">
        <v>32</v>
      </c>
      <c r="C14" s="48" t="s">
        <v>33</v>
      </c>
      <c r="D14" s="49" t="s">
        <v>25</v>
      </c>
      <c r="E14" s="37">
        <v>8</v>
      </c>
      <c r="F14" s="46">
        <v>170000</v>
      </c>
      <c r="G14" s="50">
        <f t="shared" si="0"/>
        <v>1360000</v>
      </c>
      <c r="H14" s="51">
        <v>129500</v>
      </c>
      <c r="I14" s="60">
        <v>129000</v>
      </c>
      <c r="J14" s="52"/>
    </row>
    <row r="15" spans="1:10" ht="138.75" customHeight="1">
      <c r="A15" s="47">
        <v>4</v>
      </c>
      <c r="B15" s="48" t="s">
        <v>34</v>
      </c>
      <c r="C15" s="48" t="s">
        <v>35</v>
      </c>
      <c r="D15" s="49" t="s">
        <v>25</v>
      </c>
      <c r="E15" s="37">
        <v>8</v>
      </c>
      <c r="F15" s="46">
        <v>170000</v>
      </c>
      <c r="G15" s="50">
        <f t="shared" si="0"/>
        <v>1360000</v>
      </c>
      <c r="H15" s="51">
        <v>129500</v>
      </c>
      <c r="I15" s="60">
        <v>129000</v>
      </c>
      <c r="J15" s="52"/>
    </row>
    <row r="16" spans="1:10" ht="52.5" customHeight="1">
      <c r="A16" s="47">
        <v>5</v>
      </c>
      <c r="B16" s="48" t="s">
        <v>36</v>
      </c>
      <c r="C16" s="48" t="s">
        <v>39</v>
      </c>
      <c r="D16" s="49" t="s">
        <v>25</v>
      </c>
      <c r="E16" s="37">
        <v>8</v>
      </c>
      <c r="F16" s="46">
        <v>170000</v>
      </c>
      <c r="G16" s="50">
        <f t="shared" si="0"/>
        <v>1360000</v>
      </c>
      <c r="H16" s="60">
        <v>129500</v>
      </c>
      <c r="I16" s="51">
        <v>168000</v>
      </c>
      <c r="J16" s="52"/>
    </row>
    <row r="17" spans="1:10" ht="46.5" customHeight="1">
      <c r="A17" s="47">
        <v>6</v>
      </c>
      <c r="B17" s="48" t="s">
        <v>37</v>
      </c>
      <c r="C17" s="48" t="s">
        <v>40</v>
      </c>
      <c r="D17" s="49" t="s">
        <v>25</v>
      </c>
      <c r="E17" s="37">
        <v>8</v>
      </c>
      <c r="F17" s="46">
        <v>170000</v>
      </c>
      <c r="G17" s="50">
        <f t="shared" si="0"/>
        <v>1360000</v>
      </c>
      <c r="H17" s="60">
        <v>129500</v>
      </c>
      <c r="I17" s="51">
        <v>168000</v>
      </c>
      <c r="J17" s="52"/>
    </row>
    <row r="18" spans="1:10" ht="28.5" customHeight="1">
      <c r="A18" s="5"/>
      <c r="B18" s="43"/>
      <c r="C18" s="43"/>
      <c r="D18" s="44"/>
      <c r="E18" s="45"/>
      <c r="F18" s="9"/>
      <c r="G18" s="9">
        <f>SUM(G12:G17)</f>
        <v>5920000</v>
      </c>
      <c r="H18" s="10"/>
      <c r="I18" s="10"/>
      <c r="J18" s="52"/>
    </row>
    <row r="19" spans="1:10" ht="15.75">
      <c r="A19" s="5"/>
      <c r="B19" s="6"/>
      <c r="C19" s="6"/>
      <c r="D19" s="7"/>
      <c r="E19" s="8"/>
      <c r="F19" s="9"/>
      <c r="G19" s="38"/>
      <c r="H19" s="10"/>
      <c r="I19" s="10"/>
    </row>
    <row r="20" spans="1:10" s="13" customFormat="1" ht="18" customHeight="1">
      <c r="A20" s="57" t="s">
        <v>7</v>
      </c>
      <c r="B20" s="57"/>
      <c r="C20" s="57"/>
      <c r="D20" s="57"/>
      <c r="E20" s="57"/>
      <c r="F20" s="57"/>
      <c r="G20" s="57"/>
      <c r="H20" s="57"/>
    </row>
    <row r="21" spans="1:10" s="12" customFormat="1" ht="18.75" customHeight="1">
      <c r="A21" s="42">
        <v>1</v>
      </c>
      <c r="B21" s="59" t="s">
        <v>42</v>
      </c>
      <c r="C21" s="11"/>
      <c r="D21" s="11"/>
      <c r="E21" s="11"/>
      <c r="F21" s="11"/>
      <c r="G21" s="11"/>
    </row>
    <row r="22" spans="1:10" s="12" customFormat="1" ht="18.75" customHeight="1">
      <c r="A22" s="42">
        <v>2</v>
      </c>
      <c r="B22" s="59" t="s">
        <v>43</v>
      </c>
      <c r="C22" s="11"/>
      <c r="D22" s="11"/>
      <c r="E22" s="11"/>
      <c r="F22" s="11"/>
      <c r="G22" s="11"/>
    </row>
    <row r="23" spans="1:10" s="12" customFormat="1" ht="30.75" customHeight="1">
      <c r="A23" s="41">
        <v>3</v>
      </c>
      <c r="B23" s="58" t="s">
        <v>6</v>
      </c>
      <c r="C23" s="58"/>
      <c r="D23" s="58"/>
      <c r="E23" s="58"/>
      <c r="F23" s="58"/>
      <c r="G23" s="58"/>
      <c r="H23" s="58"/>
    </row>
    <row r="26" spans="1:10" s="14" customFormat="1">
      <c r="A26" s="25"/>
      <c r="B26" s="54" t="s">
        <v>17</v>
      </c>
      <c r="C26" s="54"/>
      <c r="D26" s="26"/>
      <c r="E26" s="27" t="s">
        <v>18</v>
      </c>
      <c r="F26" s="28"/>
      <c r="G26" s="19"/>
      <c r="H26" s="29"/>
      <c r="I26" s="29"/>
    </row>
    <row r="27" spans="1:10" s="14" customFormat="1" ht="10.5" customHeight="1">
      <c r="A27" s="25"/>
      <c r="B27" s="30"/>
      <c r="C27" s="30"/>
      <c r="D27" s="31"/>
      <c r="E27" s="31"/>
      <c r="F27" s="28"/>
      <c r="H27" s="29"/>
      <c r="I27" s="29"/>
    </row>
    <row r="28" spans="1:10" s="14" customFormat="1">
      <c r="A28" s="25"/>
      <c r="B28" s="54" t="s">
        <v>19</v>
      </c>
      <c r="C28" s="54"/>
      <c r="D28" s="26"/>
      <c r="E28" s="27" t="s">
        <v>20</v>
      </c>
      <c r="H28" s="29"/>
      <c r="I28" s="29"/>
    </row>
    <row r="29" spans="1:10" s="14" customFormat="1" ht="9.75" customHeight="1">
      <c r="A29" s="32"/>
      <c r="B29" s="15"/>
      <c r="C29" s="15"/>
      <c r="D29" s="24"/>
      <c r="E29" s="15"/>
      <c r="H29" s="29"/>
      <c r="I29" s="29"/>
    </row>
    <row r="30" spans="1:10" s="14" customFormat="1">
      <c r="A30" s="33"/>
      <c r="B30" s="15" t="s">
        <v>21</v>
      </c>
      <c r="C30" s="15"/>
      <c r="D30" s="24"/>
      <c r="E30" s="15" t="s">
        <v>22</v>
      </c>
      <c r="H30" s="34"/>
      <c r="I30" s="34"/>
    </row>
  </sheetData>
  <mergeCells count="8">
    <mergeCell ref="F2:H2"/>
    <mergeCell ref="B28:C28"/>
    <mergeCell ref="B6:G6"/>
    <mergeCell ref="B7:G7"/>
    <mergeCell ref="B8:G8"/>
    <mergeCell ref="B26:C26"/>
    <mergeCell ref="A20:H20"/>
    <mergeCell ref="B23:H23"/>
  </mergeCells>
  <dataValidations count="1">
    <dataValidation allowBlank="1" showInputMessage="1" showErrorMessage="1" prompt="Введите наименование на гос.языке" sqref="B26:C30"/>
  </dataValidations>
  <pageMargins left="0.43307086614173229" right="0.31496062992125984" top="0.31496062992125984" bottom="0.31496062992125984" header="0.23622047244094491" footer="0.15748031496062992"/>
  <pageSetup paperSize="9" scale="6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2020-07-27T09:54:24Z</dcterms:modified>
</cp:coreProperties>
</file>