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50" windowHeight="5355"/>
  </bookViews>
  <sheets>
    <sheet name="Лист1" sheetId="1" r:id="rId1"/>
  </sheets>
  <definedNames>
    <definedName name="_xlnm._FilterDatabase" localSheetId="0" hidden="1">Лист1!$A$13:$AE$78</definedName>
    <definedName name="_xlnm.Print_Area" localSheetId="0">Лист1!$A$1:$AD$84</definedName>
  </definedNames>
  <calcPr calcId="124519"/>
</workbook>
</file>

<file path=xl/calcChain.xml><?xml version="1.0" encoding="utf-8"?>
<calcChain xmlns="http://schemas.openxmlformats.org/spreadsheetml/2006/main">
  <c r="G15" i="1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14"/>
</calcChain>
</file>

<file path=xl/sharedStrings.xml><?xml version="1.0" encoding="utf-8"?>
<sst xmlns="http://schemas.openxmlformats.org/spreadsheetml/2006/main" count="209" uniqueCount="161">
  <si>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</si>
  <si>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</si>
  <si>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</si>
  <si>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</si>
  <si>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</si>
  <si>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</si>
  <si>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</si>
  <si>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</si>
  <si>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</si>
  <si>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</si>
  <si>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</si>
  <si>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</si>
  <si>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</si>
  <si>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</si>
  <si>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директора по родовспоможению</t>
  </si>
  <si>
    <t>Ш.Есимбаева</t>
  </si>
  <si>
    <t>М.Жиеналина</t>
  </si>
  <si>
    <t>упаковка</t>
  </si>
  <si>
    <t>Фармацевт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</si>
  <si>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</si>
  <si>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</si>
  <si>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</si>
  <si>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</si>
  <si>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</si>
  <si>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</si>
  <si>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2020г.</t>
  </si>
  <si>
    <t>29.01.2020 г.</t>
  </si>
  <si>
    <t>Бахилы</t>
  </si>
  <si>
    <t>бахилы низкие полиэтиленовые одноразовые на резинках</t>
  </si>
  <si>
    <t>пара</t>
  </si>
  <si>
    <t>Бинт эластичный</t>
  </si>
  <si>
    <t xml:space="preserve">бинт эластичный медицинский средней растяжимости, размер: 3мх100мм, состав: хлопок – 75%, полиэстер – 8%,  латекс – 17% </t>
  </si>
  <si>
    <t>штука</t>
  </si>
  <si>
    <t xml:space="preserve">Браслет для новорожденных голубого цвета </t>
  </si>
  <si>
    <t xml:space="preserve">Изготовлен из мягкого нетоксичного поливинилхлорида
• Встроенная полоса для записи данных новорожденного надежно фиксируется в прозрачном кармашке
• Ремешок регулируется по размеру запястья ребенка
• Атравматичная защелка
• Снимается только путем разрезания, что сводит к минимуму риск потери или фальсификации данных 
• Цвет: голубой
• Длина 15.5см, ширина 1.2см
</t>
  </si>
  <si>
    <t xml:space="preserve">Браслет для новорожденных розового цвета </t>
  </si>
  <si>
    <t xml:space="preserve">Изготовлен из мягкого нетоксичного поливинилхлорида
• Встроенная полоса для записи данных новорожденного надежно фиксируется в прозрачном кармашке
• Ремешок регулируется по размеру запястья ребенка
• Атравматичная защелка
• Снимается только путем разрезания, что сводит к минимуму риск потери или фальсификации данных 
• Цвет: розовый
• Длина 15.5см, ширина 1.2см
</t>
  </si>
  <si>
    <t>Бумага для УЗИ аппарата видеопринтер Soni UPP-11os</t>
  </si>
  <si>
    <t>для УЗИ аппарата видеопринтер Soni UPP-11os, размер 110*20</t>
  </si>
  <si>
    <t>рулон</t>
  </si>
  <si>
    <t>Чековая лента для анализатора мочи Combilyzer 13</t>
  </si>
  <si>
    <t>термобумага 57*40 мм</t>
  </si>
  <si>
    <t>Бумага  для КТГ аппарата Bionet FM700</t>
  </si>
  <si>
    <t>диаграмная, 216*30*16мм</t>
  </si>
  <si>
    <t>бумага  для КТГ аппарата Bionet FM 900</t>
  </si>
  <si>
    <t>112*30*12мм</t>
  </si>
  <si>
    <t xml:space="preserve">бумага пергаментная </t>
  </si>
  <si>
    <t xml:space="preserve">Пергамент листовой раст.лист. марка Б, размер 42*70см, в уп.7кг   </t>
  </si>
  <si>
    <t>кг</t>
  </si>
  <si>
    <t>вата 250гр.</t>
  </si>
  <si>
    <t>Вата медицинская гигиеническая - изготавливается из 100% хлопка, без добавок и примесей, предназначена для всевозможных медицинских манипуляций, связанных с обработкой ран, а также для снятия макияжа, ежедневного гигиенического ухода, как для детей, так и для взрослых. Обеспечивает максимальный впитывающий и очищающий эффект. Подходит для любых типов кожи и не имеет противопоказаний. Индивидуально упакована по 250гр.</t>
  </si>
  <si>
    <t>Воздуховод одноразовый взрослый, размер №5</t>
  </si>
  <si>
    <t>Воздуховод для обеспечения проходимости дыхательных путей  и прохождения дыхательных газов в легкие пациента без герметизации перехода гортань-трахея. Воздуховод медицинский одноразовый стерильный полимерный №4 - 100 ММ (КРАСНЫЙ) взрослый</t>
  </si>
  <si>
    <t>Воздуховод одноразовый детский, размер №3</t>
  </si>
  <si>
    <t>Воздуховод для обеспечения проходимости дыхательных путей  и прохождения дыхательных газов в легкие пациента без герметизации перехода гортань-трахея. Воздуховод медицинский одноразовый стерильный полимерный №3 детский</t>
  </si>
  <si>
    <t xml:space="preserve">Воздуховод одноразовый взрослый, размер №4 </t>
  </si>
  <si>
    <t xml:space="preserve">Жгут венозный </t>
  </si>
  <si>
    <t>жгут многоразовый венозный медицинский безлатексный, с автоматическим зажимным устройством, регулирующим силу сжатия</t>
  </si>
  <si>
    <t>зеркало ложкообразное</t>
  </si>
  <si>
    <t>зеркало ложкообразное из нержавеющей стали</t>
  </si>
  <si>
    <t>Индикатор стеритест П</t>
  </si>
  <si>
    <t xml:space="preserve">180/60-0,2 №1000, на стерилизатор сухо-жаровой </t>
  </si>
  <si>
    <t>канюля для переферического внутривенного  доступа G-16</t>
  </si>
  <si>
    <t>канюля для переферического внутривенного доступа G-18</t>
  </si>
  <si>
    <t>канюля для переферического внутривенного доступа G-20</t>
  </si>
  <si>
    <t>канюля для переферического внутривенногодоступа G-24</t>
  </si>
  <si>
    <t>катетер мочевой Фолея №16</t>
  </si>
  <si>
    <t>Катетер Фоллея 2-х ходовой  FR  16 - 2-х  ходовой, с силиконовым покрытием, размер 16FR, однократного применения стерильный.</t>
  </si>
  <si>
    <t>катетер мочевой Фолея №20</t>
  </si>
  <si>
    <t>Катетер Фоллея 2-х ходовой  FR  20 - 2-х  ходовой, с силиконовым покрытием, размер 20FR, однократного применения стерильный.</t>
  </si>
  <si>
    <t>катетер мочевой Фолея №22</t>
  </si>
  <si>
    <t>Катетер Фоллея 2-х ходовой  FR  22 - 2-х  ходовой, с силиконовым покрытием, размер 22FR, однократного применения стерильный.</t>
  </si>
  <si>
    <t>катетер аспирационный №6</t>
  </si>
  <si>
    <t>Аспирационный катетер с вакуум-контролем FR 6 - однократного применения стерильный, длиной 52,0 см диаметр 2,0 мм</t>
  </si>
  <si>
    <t>катетер аспирационный №8</t>
  </si>
  <si>
    <t>Аспирационный катетер с вакуум-контролем  FR 8 - однократного применения стерильный, длиной 52,0 см диаметр 2,7 мм.</t>
  </si>
  <si>
    <t>катетер аспирационный №16</t>
  </si>
  <si>
    <t>Аспирационный катетер с вакуум-контролем  FR 16 - однократного применения стерильный, длиной 52,0 см диаметр 5,3 мм</t>
  </si>
  <si>
    <t>набор для продлённой эпидуральной анестезии</t>
  </si>
  <si>
    <t>Эпидуральная игла  со срезом Туохи 1,3х80 мм / G18x 3 1/4,  c пластиковым\металлическим стилетом,  разметкой 0,5 см, прозрачным павильоном с крыльями. Эпидуральный катетер  20G 0.45x0.85x1000 мм латеральное открытие, с двухслойной структурой ( полиамидное основание, мягкое полиуретановое покрытие), три латеральных отверстия, коннектор катетера  20-24G (с функциональным ответом «щелчок»),   Плоский эпидуральный антибактериальный фильтр  0,2 мкм.(устойчивость к давлению до 7 Бар). Шшприц «утрата сопротивления» 8 мл без латекса, с соединением Луер Лок. Наклейка оповещения катетера и даты установки. Стерильно. Апирогенно.</t>
  </si>
  <si>
    <t xml:space="preserve">лейкопластырь медицинский гипоаллергенный 2,5смх5м </t>
  </si>
  <si>
    <t>Лейкопластырь гипоаллергенный на хлопковой основе, покрытой медицинским термоклеем. Применяются для закрепления перевязочного материала, поддержки катетеров, дренажных трубок и внутривенных капельниц, защиты мелких ран</t>
  </si>
  <si>
    <t xml:space="preserve">Мочеприёмник </t>
  </si>
  <si>
    <t>Мочеприемник, мед.изделие для трансуретральной катетеризации мочевого пузыря, с Т-образным клапаном 2000мл - снабжен клапаном против обратного тока мочи, Т-образный спускной кран на дне мешка, стенки мешка мочеприемника прозрачны для лучшей визуализации цвета и качества мочи, снабжен длинной гибкой трубкой, устойчивой к перегибам, на конце трубки конический коннектор с колпачком, идеально подходящий к любому размеру катетера, наличие уплотненных колец для крепления мочеприемника, боковая градуировка, стерильный, одноразовый, изготовлен из мягкого ПВХ, рекомендуемый (рабочий) объем 2000мл</t>
  </si>
  <si>
    <t>детский универсальный на 100,0 мл</t>
  </si>
  <si>
    <t>Гель для КТГ, УЗИ аппарат</t>
  </si>
  <si>
    <t>Гель для УЗИ диагностики    разработан для использования  во время ультразвуковой физиотерапии и диагностики.Не содержит жиров ,не оставляет пятен,легко растворяется в вводе и удаляется,не высыхает,не раздражает кожу и не пахнет. Гель гипоалергенен и не содержит активных составляющих,которые могли бы повредить зонд или эхографическое оборудование.Гель не содержит солей и формальдегидов.  В канистре 5 литров.</t>
  </si>
  <si>
    <t>канистра</t>
  </si>
  <si>
    <t>катетер мочевой Нелатон №16</t>
  </si>
  <si>
    <t>однократного применения, стерильный, длиной 30,0 см, диаметр 5,3 мм</t>
  </si>
  <si>
    <t>кружка Эсмарха</t>
  </si>
  <si>
    <t xml:space="preserve">Кружка Эсмарха представляет собой полиэтиленовый резервуар (пакет из толстой полиэтиленовой пленки) с нанесенными надписями и делениями со сливной гибкой трубкой , фиксатора для сливной трубки, наконечников: большого для взрослых, маленького для детей. Маленький наконечник насажен на большой, легко снимается. Ручки резервуара кружки усиленные, выдерживают нагрузку до 5 кг., легко вешаются на необходимое крепление. Соединения деталей в кружке прочные, выдержаны в соответствии с техническими требованиями. Объем  вмещаемой жидкости 2 л., одноразовая №3 </t>
  </si>
  <si>
    <t>кружка для сбора мочи мерная</t>
  </si>
  <si>
    <t>пластиковая на 2 литра (шкала деления интервал 50 мл) - медицинская</t>
  </si>
  <si>
    <t>назальная кислородная канюля</t>
  </si>
  <si>
    <t>Канюля назальная кислородная, кислородная трубка, длина 2,0±0,1 метра, с не сминаемым внутренним просветом "звездчатого" сечения, приспособление для фиксации за ушной раковиной</t>
  </si>
  <si>
    <t>презервативы</t>
  </si>
  <si>
    <t>Презерватив № 1 с не ароматизированной смазкой</t>
  </si>
  <si>
    <t>система для переливания крови</t>
  </si>
  <si>
    <t>Система для переливания крови. одноразовая. Состав и описание изделия: Игла комбинированная пластиковая с защитным колпачком, капельная камера, нейлоновый фильтр, гибкая соединительная трубка, роликовый регулятор расхода жидкости, резиновый инъекционный узел (адаптер Луер, защитный колпачок Луер), игла для инъекции 21G</t>
  </si>
  <si>
    <t>скальпель №24</t>
  </si>
  <si>
    <t xml:space="preserve">Скальпель стерильный, однократного применения, с размером лезвий 24.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</si>
  <si>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скальпель №23</t>
  </si>
  <si>
    <t xml:space="preserve">Скальпель стерильный, однократного применения, с размером лезвий 23.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</si>
  <si>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стетоскоп акушерский</t>
  </si>
  <si>
    <t>стетоскоп акушерский деревянный</t>
  </si>
  <si>
    <t>судно медицинское</t>
  </si>
  <si>
    <t>судно медицинское пластиковое, многоразовое</t>
  </si>
  <si>
    <t xml:space="preserve">одноразовые электроды на ЭКГ №50 </t>
  </si>
  <si>
    <t>одноразовые, краткосрочного и длительного применения, для холтеровского мониторирования, стресс-тест систем, диагночстического, физиотерапевтического оборудования, взрослые SF10</t>
  </si>
  <si>
    <t>набор реактива АГАТ Азопирам+фенофталеин</t>
  </si>
  <si>
    <t xml:space="preserve">для предстерилизационной обработки, в упаковке азопирам+фенофталеин 1+1 </t>
  </si>
  <si>
    <t>Проявитель</t>
  </si>
  <si>
    <t>Проявитель Х-ОMAT EXII,  на 20л -концентрированный раствор для проявки рен геновских плёнок в проявочном процессоре Кодак-102. Упаковка включает :1 большая  пластиковая  емкость  с концентрированным раствором А и по одной  с концентрированным  раствором В и С для приготовления  20 литров  рабочего раствора</t>
  </si>
  <si>
    <t>комплект</t>
  </si>
  <si>
    <t>Фиксаж</t>
  </si>
  <si>
    <t>Фиксаж RP  Х-ОМАТ LO, 20л  - концентрированный раствор для обработки  рентгеновских плёнок в проявочном процессоре Кодак-102. Упаковка включает :1 большую   пластиковую  емкость  с концентрированным раствором  А и одну  с концентрированным  раствором В для приготовления  20 литров  рабочего раствора</t>
  </si>
  <si>
    <t xml:space="preserve">Плёнка рентгенологическая </t>
  </si>
  <si>
    <t xml:space="preserve">Пленка медицинская рентгеновская Green/МXG Film 18х24 см 100л- зеленочуствительная,  обладает высокой детализацией изображения,  повышенной  чувствительностью и контрастностью,  что позволяет значительно снизить дозу облучения пациентов и персонала,  в упаковке 100 листов </t>
  </si>
  <si>
    <t>оригинальные линии инфузомат</t>
  </si>
  <si>
    <t xml:space="preserve">Система для внутривенных инфузий  для совместимых насосов, стандартная 
ПВХ без фталатов, длиной 250см. 
Силиконовый перистальтический сегмент гарантирует высокую точность введения и постоянство при длительной инфузии. Разные по форме фиксаторы верхней и нижней частей силиконового сегмента помогают установить систему в насос быстро и просто. Капельница сверху имеет пункционный наконечник и антибактериальную вентиляцию с защитным колпачком. Нижняя часть капельницы гибкая, с микрофильтром 15 мкм.
Материал ПВХ.Без фталатов.
Острый шип легко прокалывает различные порты контейнеров. Капельница идеально подходит к датчику капель. 
Роликовый регулятор с предохраняющим устройством для безопасной утилизации наконечника. </t>
  </si>
  <si>
    <t>оригинальные линии перфузор</t>
  </si>
  <si>
    <t>Оригинальные удлинители Перфузор (150см.) Стандарт. Объем заполнения линии 2,91 мл. Соединение Луэр Лок.
Оригинальные линии Перфузор стандарт 1,5 х 2,7 мм; длиной 150 см. Объем заполнения 2,65. 
Материал ПВХ.Без фталатов. 
Герметичные винтовые коннекторы  Luer lock предотврощают подтекание жидкости и попадание препаратов в насос. 
Устойчива к давлению до 4 бар.</t>
  </si>
  <si>
    <t>ТОО АстаМед</t>
  </si>
  <si>
    <t>ТОО Кристалл АСТ</t>
  </si>
  <si>
    <t>ТОО Альянс</t>
  </si>
  <si>
    <t>ТОО Росфарма</t>
  </si>
  <si>
    <t>ТОО Import MT</t>
  </si>
  <si>
    <t>ТОО СМС Медикал Казахстан</t>
  </si>
  <si>
    <t>ТОО MakST-Фарм</t>
  </si>
  <si>
    <t>ТОО Лером</t>
  </si>
  <si>
    <t>ТОО Сапа Мед Астана</t>
  </si>
  <si>
    <t>ТОО Дарен МЕД</t>
  </si>
  <si>
    <t>ТОО Фармакс-2</t>
  </si>
  <si>
    <t>ТОО Fam. Alliance</t>
  </si>
  <si>
    <t>ТОО Clever Medical</t>
  </si>
  <si>
    <t>ТОО КАЗМЕДИМПОРТ</t>
  </si>
  <si>
    <t>ТОО Дарья Медика</t>
  </si>
  <si>
    <t>ТОО Live ASIA</t>
  </si>
  <si>
    <t>ТОО Перформер Компани</t>
  </si>
  <si>
    <t>ТОО Essen</t>
  </si>
  <si>
    <t>ТОО НЕС Компани</t>
  </si>
  <si>
    <t>ТОО Pharmprovide</t>
  </si>
  <si>
    <t>ТОО Гелика</t>
  </si>
  <si>
    <t>ТОО ADAL MEDICA KAZAKHSTAN</t>
  </si>
  <si>
    <t>ТОО Favorite Medical</t>
  </si>
  <si>
    <t>По лотам № 5,9,15,34,37,40,41 признать закуп несостоявшимся, ввиду не представления ценовых предложений потенциальными поставщиками</t>
  </si>
  <si>
    <t xml:space="preserve">По лоту №27,35 признать победителем ТОО СМС Медикал Казахстан,  г. Алматы, Жетысайский р-он, ул.Ратушного, дом 88А  на сумму 2 639 100 тенге  </t>
  </si>
  <si>
    <t xml:space="preserve">По лоту №2 признать победителем ТОО Fam. Alliance,  г. Алматы, мкр. Коккайнар,пер.Жангельдина, дом 14 на сумму 16 900 тенге  </t>
  </si>
  <si>
    <t xml:space="preserve">По лоту №30 признать победителем ТОО КАЗМЕДИМПОРТ,  г. Усть-каменогорск, ул.Карбышева 24 на сумму 28 975 тенге  </t>
  </si>
  <si>
    <t xml:space="preserve">По лоту №43 признать победителем ТОО Live ASIA,  г. Нур-Султан, пр.Республики, д.42, 3 этаж, офис 2 на сумму 44 400 тенге  </t>
  </si>
  <si>
    <t xml:space="preserve">По лоту №1,10,31,33,38,39 признать победителем ТОО НЕС Компани,  г. Нур-Султан, ул.К.Аманжолова, дом 28/2-121 на сумму 2 293 975 тенге  </t>
  </si>
  <si>
    <t xml:space="preserve">По лоту № 6,7 признать победителем ТОО Import MT,  г. Нур-Султан, ул.Брусиловского, дом 24/1 на сумму 533 390 тенге  </t>
  </si>
  <si>
    <t xml:space="preserve">По лоту № 11-13,21,24-26,29,32,42,44,45 признать победителем ТОО Альянс, г. Усть-каменогорск, ул.Красина, дом 12/2  на сумму 2 480 480 тенге  </t>
  </si>
  <si>
    <t xml:space="preserve">По лоту №46 признать победителем ТОО АстаМед,  г. Нур-Султан, ул.Бейбитшилик, дом 25, офис 217 на сумму 39 000 тенге  </t>
  </si>
  <si>
    <t xml:space="preserve">По лоту №48 признать победителем ТОО Clever Medical, Алматинская обл, Карасайский район, с.Кокузек, строение 433 на сумму 1 687 500 тенге  </t>
  </si>
  <si>
    <t xml:space="preserve">По лоту №28 признать победителем ТОО Pharmprovide,  г. Алматы, ул.Блока, дом 14 на сумму 692 788 тенге  </t>
  </si>
  <si>
    <t xml:space="preserve">По лоту №3,4,47 признать победителем ТОО Фармакс-2,  г. Костанай, пр.Аль-Фараби, дом 111А, 332 на сумму 1 367 300 тенге  </t>
  </si>
  <si>
    <t xml:space="preserve">По лоту № 8,14,16,17,22,23,36 признать победителем ТОО "Кристалл АСТ", г. Нур-Султан, пер.Шынтас, дом 2/1  на сумму 232 912 тенге  </t>
  </si>
  <si>
    <t xml:space="preserve">По лоту №18,19,20 признать победителем ТОО Перформер Компани,  г. Нур-Султан, ул. Герцена 39 на сумму 20 040 тенге 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</si>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</sst>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([$€]* #,##0.00_);_([$€]* \(#,##0.00\);_([$€]* &quot;-&quot;??_);_(@_)"/>
    <numFmt numFmtId="166" formatCode="_-* #,##0.00_р_._-;\-* #,##0.00_р_._-;_-* \-??_р_._-;_-@_-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128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165" fontId="9" fillId="0" borderId="0" applyFont="0" applyFill="0" applyBorder="0" applyAlignment="0" applyProtection="0"/>
    <xf numFmtId="0" fontId="7" fillId="0" borderId="0"/>
    <xf numFmtId="0" fontId="9" fillId="0" borderId="0"/>
    <xf numFmtId="0" fontId="8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center"/>
    </xf>
    <xf numFmtId="0" fontId="8" fillId="0" borderId="0">
      <alignment horizontal="center"/>
    </xf>
    <xf numFmtId="0" fontId="1" fillId="0" borderId="0">
      <alignment horizontal="center"/>
    </xf>
    <xf numFmtId="0" fontId="8" fillId="0" borderId="0">
      <alignment horizontal="center"/>
    </xf>
    <xf numFmtId="0" fontId="1" fillId="0" borderId="0">
      <alignment horizontal="center"/>
    </xf>
    <xf numFmtId="0" fontId="8" fillId="0" borderId="0">
      <alignment horizontal="center"/>
    </xf>
    <xf numFmtId="0" fontId="1" fillId="0" borderId="0">
      <alignment horizontal="center"/>
    </xf>
    <xf numFmtId="43" fontId="7" fillId="0" borderId="0" applyFont="0" applyFill="0" applyBorder="0" applyAlignment="0" applyProtection="0"/>
    <xf numFmtId="0" fontId="7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22" borderId="11" applyNumberFormat="0" applyAlignment="0" applyProtection="0"/>
    <xf numFmtId="0" fontId="18" fillId="22" borderId="1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4" borderId="12" applyNumberFormat="0" applyAlignment="0" applyProtection="0"/>
    <xf numFmtId="0" fontId="7" fillId="24" borderId="12" applyNumberFormat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7" fillId="0" borderId="0" applyFill="0" applyBorder="0" applyAlignment="0" applyProtection="0"/>
    <xf numFmtId="0" fontId="7" fillId="0" borderId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7" fillId="0" borderId="0" applyFont="0" applyFill="0" applyBorder="0" applyAlignment="0" applyProtection="0"/>
    <xf numFmtId="0" fontId="1" fillId="0" borderId="0">
      <alignment horizontal="center"/>
    </xf>
  </cellStyleXfs>
  <cellXfs count="64">
    <xf numFmtId="0" fontId="0" fillId="0" borderId="0" xfId="0"/>
    <xf numFmtId="0" fontId="4" fillId="2" borderId="0" xfId="0" applyFont="1" applyFill="1" applyAlignment="1">
      <alignment horizontal="center" wrapText="1"/>
    </xf>
    <xf numFmtId="0" fontId="26" fillId="2" borderId="0" xfId="0" applyFont="1" applyFill="1" applyAlignment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6" fillId="2" borderId="0" xfId="0" applyFont="1" applyFill="1"/>
    <xf numFmtId="0" fontId="30" fillId="2" borderId="0" xfId="0" applyFont="1" applyFill="1"/>
    <xf numFmtId="0" fontId="4" fillId="2" borderId="0" xfId="0" applyFont="1" applyFill="1"/>
    <xf numFmtId="0" fontId="5" fillId="2" borderId="0" xfId="0" applyFont="1" applyFill="1"/>
    <xf numFmtId="1" fontId="5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6" fontId="5" fillId="2" borderId="1" xfId="117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left" vertical="center" wrapText="1"/>
    </xf>
    <xf numFmtId="0" fontId="28" fillId="2" borderId="1" xfId="118" applyFont="1" applyFill="1" applyBorder="1" applyAlignment="1">
      <alignment horizontal="left" vertical="center" wrapText="1"/>
    </xf>
    <xf numFmtId="4" fontId="2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/>
    <xf numFmtId="0" fontId="3" fillId="2" borderId="0" xfId="0" applyFont="1" applyFill="1"/>
    <xf numFmtId="4" fontId="5" fillId="2" borderId="0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26" fillId="2" borderId="0" xfId="0" applyFont="1" applyFill="1" applyAlignment="1">
      <alignment horizontal="center"/>
    </xf>
    <xf numFmtId="4" fontId="26" fillId="2" borderId="0" xfId="0" applyNumberFormat="1" applyFont="1" applyFill="1"/>
    <xf numFmtId="0" fontId="26" fillId="2" borderId="0" xfId="0" applyFont="1" applyFill="1" applyAlignment="1"/>
    <xf numFmtId="0" fontId="5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32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3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31" fillId="2" borderId="0" xfId="0" applyFont="1" applyFill="1"/>
    <xf numFmtId="0" fontId="4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119">
    <cellStyle name="20% - Акцент1 1" xfId="23"/>
    <cellStyle name="20% - Акцент1 2" xfId="22"/>
    <cellStyle name="20% - Акцент2 1" xfId="25"/>
    <cellStyle name="20% - Акцент2 2" xfId="24"/>
    <cellStyle name="20% - Акцент3 1" xfId="27"/>
    <cellStyle name="20% - Акцент3 2" xfId="26"/>
    <cellStyle name="20% - Акцент4 1" xfId="29"/>
    <cellStyle name="20% - Акцент4 2" xfId="28"/>
    <cellStyle name="20% - Акцент5 1" xfId="31"/>
    <cellStyle name="20% - Акцент5 2" xfId="30"/>
    <cellStyle name="20% - Акцент6 1" xfId="33"/>
    <cellStyle name="20% - Акцент6 2" xfId="32"/>
    <cellStyle name="40% - Акцент1 1" xfId="35"/>
    <cellStyle name="40% - Акцент1 2" xfId="34"/>
    <cellStyle name="40% - Акцент2 1" xfId="37"/>
    <cellStyle name="40% - Акцент2 2" xfId="36"/>
    <cellStyle name="40% - Акцент3 1" xfId="39"/>
    <cellStyle name="40% - Акцент3 2" xfId="38"/>
    <cellStyle name="40% - Акцент4 1" xfId="41"/>
    <cellStyle name="40% - Акцент4 2" xfId="40"/>
    <cellStyle name="40% - Акцент5 1" xfId="43"/>
    <cellStyle name="40% - Акцент5 2" xfId="42"/>
    <cellStyle name="40% - Акцент6 1" xfId="45"/>
    <cellStyle name="40% - Акцент6 2" xfId="44"/>
    <cellStyle name="60% - Акцент1 1" xfId="47"/>
    <cellStyle name="60% - Акцент1 2" xfId="46"/>
    <cellStyle name="60% - Акцент2 1" xfId="49"/>
    <cellStyle name="60% - Акцент2 2" xfId="48"/>
    <cellStyle name="60% - Акцент3 1" xfId="51"/>
    <cellStyle name="60% - Акцент3 2" xfId="50"/>
    <cellStyle name="60% - Акцент4 1" xfId="53"/>
    <cellStyle name="60% - Акцент4 2" xfId="52"/>
    <cellStyle name="60% - Акцент5 1" xfId="55"/>
    <cellStyle name="60% - Акцент5 2" xfId="54"/>
    <cellStyle name="60% - Акцент6 1" xfId="57"/>
    <cellStyle name="60% - Акцент6 2" xfId="56"/>
    <cellStyle name="Euro" xfId="3"/>
    <cellStyle name="Excel Built-in Normal" xfId="4"/>
    <cellStyle name="Normal 2" xfId="5"/>
    <cellStyle name="Акцент1 1" xfId="59"/>
    <cellStyle name="Акцент1 2" xfId="58"/>
    <cellStyle name="Акцент2 1" xfId="61"/>
    <cellStyle name="Акцент2 2" xfId="60"/>
    <cellStyle name="Акцент3 1" xfId="63"/>
    <cellStyle name="Акцент3 2" xfId="62"/>
    <cellStyle name="Акцент4 1" xfId="65"/>
    <cellStyle name="Акцент4 2" xfId="64"/>
    <cellStyle name="Акцент5 1" xfId="67"/>
    <cellStyle name="Акцент5 2" xfId="66"/>
    <cellStyle name="Акцент6 1" xfId="69"/>
    <cellStyle name="Акцент6 2" xfId="68"/>
    <cellStyle name="Ввод  1" xfId="71"/>
    <cellStyle name="Ввод  2" xfId="70"/>
    <cellStyle name="Вывод 1" xfId="73"/>
    <cellStyle name="Вывод 2" xfId="72"/>
    <cellStyle name="Вычисление 1" xfId="75"/>
    <cellStyle name="Вычисление 2" xfId="74"/>
    <cellStyle name="Заголовок 1 1" xfId="77"/>
    <cellStyle name="Заголовок 1 2" xfId="76"/>
    <cellStyle name="Заголовок 2 1" xfId="79"/>
    <cellStyle name="Заголовок 2 2" xfId="78"/>
    <cellStyle name="Заголовок 3 1" xfId="81"/>
    <cellStyle name="Заголовок 3 2" xfId="80"/>
    <cellStyle name="Заголовок 4 1" xfId="83"/>
    <cellStyle name="Заголовок 4 2" xfId="82"/>
    <cellStyle name="Итог 1" xfId="85"/>
    <cellStyle name="Итог 2" xfId="84"/>
    <cellStyle name="Контрольная ячейка 1" xfId="87"/>
    <cellStyle name="Контрольная ячейка 2" xfId="86"/>
    <cellStyle name="Название 1" xfId="89"/>
    <cellStyle name="Название 2" xfId="88"/>
    <cellStyle name="Нейтральный 1" xfId="91"/>
    <cellStyle name="Нейтральный 2" xfId="90"/>
    <cellStyle name="Обычный" xfId="0" builtinId="0"/>
    <cellStyle name="Обычный 10" xfId="92"/>
    <cellStyle name="Обычный 11" xfId="93"/>
    <cellStyle name="Обычный 15" xfId="94"/>
    <cellStyle name="Обычный 16" xfId="95"/>
    <cellStyle name="Обычный 19" xfId="96"/>
    <cellStyle name="Обычный 2" xfId="1"/>
    <cellStyle name="Обычный 2 2" xfId="7"/>
    <cellStyle name="Обычный 2 2 2" xfId="98"/>
    <cellStyle name="Обычный 2 3" xfId="8"/>
    <cellStyle name="Обычный 2 4" xfId="9"/>
    <cellStyle name="Обычный 2 5" xfId="2"/>
    <cellStyle name="Обычный 2 5 2" xfId="10"/>
    <cellStyle name="Обычный 2 6" xfId="11"/>
    <cellStyle name="Обычный 2 7" xfId="12"/>
    <cellStyle name="Обычный 2 8" xfId="97"/>
    <cellStyle name="Обычный 2 9" xfId="6"/>
    <cellStyle name="Обычный 20" xfId="99"/>
    <cellStyle name="Обычный 21" xfId="100"/>
    <cellStyle name="Обычный 3" xfId="13"/>
    <cellStyle name="Обычный 4" xfId="101"/>
    <cellStyle name="Обычный 5" xfId="21"/>
    <cellStyle name="Обычный 6" xfId="14"/>
    <cellStyle name="Обычный 6 2" xfId="15"/>
    <cellStyle name="Обычный 7" xfId="16"/>
    <cellStyle name="Обычный 7 2" xfId="17"/>
    <cellStyle name="Обычный 8" xfId="102"/>
    <cellStyle name="Обычный_Лист1_1 2" xfId="118"/>
    <cellStyle name="Плохой 1" xfId="104"/>
    <cellStyle name="Плохой 2" xfId="103"/>
    <cellStyle name="Пояснение 1" xfId="106"/>
    <cellStyle name="Пояснение 2" xfId="105"/>
    <cellStyle name="Примечание 1" xfId="108"/>
    <cellStyle name="Примечание 2" xfId="107"/>
    <cellStyle name="Связанная ячейка 1" xfId="110"/>
    <cellStyle name="Связанная ячейка 2" xfId="109"/>
    <cellStyle name="Стиль 1" xfId="18"/>
    <cellStyle name="Стиль 1 2" xfId="19"/>
    <cellStyle name="Текст предупреждения 1" xfId="112"/>
    <cellStyle name="Текст предупреждения 2" xfId="111"/>
    <cellStyle name="Финансовый" xfId="117" builtinId="3"/>
    <cellStyle name="Финансовый 2" xfId="20"/>
    <cellStyle name="Финансовый 2 2" xfId="114"/>
    <cellStyle name="Финансовый 3" xfId="113"/>
    <cellStyle name="Хороший 1" xfId="116"/>
    <cellStyle name="Хороший 2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topLeftCell="A23" zoomScaleSheetLayoutView="65" workbookViewId="0">
      <selection activeCell="B78" sqref="B78"/>
    </sheetView>
  </sheetViews>
  <sheetFormatPr defaultRowHeight="15"/>
  <cols>
    <col min="1" max="1" width="4.28515625" style="13" customWidth="1"/>
    <col min="2" max="2" width="23.5703125" style="13" customWidth="1"/>
    <col min="3" max="3" width="57.42578125" style="13" customWidth="1"/>
    <col min="4" max="4" width="13.85546875" style="36" customWidth="1"/>
    <col min="5" max="5" width="15.28515625" style="13" customWidth="1"/>
    <col min="6" max="6" width="13" style="13" customWidth="1"/>
    <col min="7" max="7" width="19.140625" style="13" customWidth="1"/>
    <col min="8" max="8" width="10.5703125" style="6" customWidth="1"/>
    <col min="9" max="9" width="11.85546875" style="6" customWidth="1"/>
    <col min="10" max="10" width="9.85546875" style="6" customWidth="1"/>
    <col min="11" max="16" width="11.5703125" style="6" customWidth="1"/>
    <col min="17" max="17" width="12.85546875" style="6" customWidth="1"/>
    <col min="18" max="18" width="11" style="6" customWidth="1"/>
    <col min="19" max="19" width="14.140625" style="6" customWidth="1"/>
    <col min="20" max="25" width="13.42578125" style="6" customWidth="1"/>
    <col min="26" max="27" width="14.5703125" style="6" customWidth="1"/>
    <col min="28" max="29" width="16.85546875" style="6" customWidth="1"/>
    <col min="30" max="30" width="10.42578125" style="6" customWidth="1"/>
    <col min="31" max="31" width="18" style="37" bestFit="1" customWidth="1"/>
    <col min="32" max="16384" width="9.140625" style="13"/>
  </cols>
  <sheetData>
    <row r="1" spans="1:31" ht="15.75">
      <c r="C1" s="15" t="s">
        <v>21</v>
      </c>
      <c r="F1" s="14" t="s">
        <v>22</v>
      </c>
      <c r="G1" s="1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1" ht="15.75">
      <c r="C2" s="15" t="s">
        <v>19</v>
      </c>
      <c r="E2" s="38"/>
      <c r="F2" s="14" t="s">
        <v>20</v>
      </c>
      <c r="G2" s="1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1" ht="15.75">
      <c r="C3" s="15" t="s">
        <v>23</v>
      </c>
      <c r="F3" s="14" t="s">
        <v>24</v>
      </c>
    </row>
    <row r="4" spans="1:31" ht="15.75">
      <c r="C4" s="15" t="s">
        <v>21</v>
      </c>
      <c r="F4" s="14" t="s">
        <v>25</v>
      </c>
    </row>
    <row r="7" spans="1:31">
      <c r="B7" s="62" t="s">
        <v>7</v>
      </c>
      <c r="C7" s="62"/>
      <c r="D7" s="62"/>
      <c r="E7" s="62"/>
      <c r="F7" s="62"/>
      <c r="G7" s="62"/>
      <c r="H7" s="62"/>
      <c r="I7" s="6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1">
      <c r="B8" s="62" t="s">
        <v>8</v>
      </c>
      <c r="C8" s="62"/>
      <c r="D8" s="62"/>
      <c r="E8" s="62"/>
      <c r="F8" s="62"/>
      <c r="G8" s="62"/>
      <c r="H8" s="62"/>
      <c r="I8" s="6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1">
      <c r="B9" s="63" t="s">
        <v>9</v>
      </c>
      <c r="C9" s="63"/>
      <c r="D9" s="63"/>
      <c r="E9" s="63"/>
      <c r="F9" s="63"/>
      <c r="G9" s="63"/>
      <c r="H9" s="63"/>
      <c r="I9" s="6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2" spans="1:31" ht="15.75">
      <c r="B12" s="16" t="s">
        <v>10</v>
      </c>
      <c r="C12" s="16"/>
      <c r="D12" s="39"/>
      <c r="E12" s="16"/>
      <c r="F12" s="14"/>
      <c r="G12" s="16"/>
      <c r="I12" s="8" t="s">
        <v>26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1" ht="61.5" customHeight="1">
      <c r="A13" s="17" t="s">
        <v>6</v>
      </c>
      <c r="B13" s="18" t="s">
        <v>0</v>
      </c>
      <c r="C13" s="18" t="s">
        <v>1</v>
      </c>
      <c r="D13" s="19" t="s">
        <v>2</v>
      </c>
      <c r="E13" s="40" t="s">
        <v>3</v>
      </c>
      <c r="F13" s="20" t="s">
        <v>4</v>
      </c>
      <c r="G13" s="21" t="s">
        <v>5</v>
      </c>
      <c r="H13" s="9" t="s">
        <v>124</v>
      </c>
      <c r="I13" s="9" t="s">
        <v>125</v>
      </c>
      <c r="J13" s="9" t="s">
        <v>127</v>
      </c>
      <c r="K13" s="9" t="s">
        <v>128</v>
      </c>
      <c r="L13" s="9" t="s">
        <v>129</v>
      </c>
      <c r="M13" s="9" t="s">
        <v>130</v>
      </c>
      <c r="N13" s="9" t="s">
        <v>131</v>
      </c>
      <c r="O13" s="9" t="s">
        <v>132</v>
      </c>
      <c r="P13" s="9" t="s">
        <v>133</v>
      </c>
      <c r="Q13" s="9" t="s">
        <v>126</v>
      </c>
      <c r="R13" s="9" t="s">
        <v>134</v>
      </c>
      <c r="S13" s="9" t="s">
        <v>135</v>
      </c>
      <c r="T13" s="9" t="s">
        <v>136</v>
      </c>
      <c r="U13" s="9" t="s">
        <v>137</v>
      </c>
      <c r="V13" s="9" t="s">
        <v>138</v>
      </c>
      <c r="W13" s="9" t="s">
        <v>139</v>
      </c>
      <c r="X13" s="9" t="s">
        <v>140</v>
      </c>
      <c r="Y13" s="9" t="s">
        <v>141</v>
      </c>
      <c r="Z13" s="9" t="s">
        <v>142</v>
      </c>
      <c r="AA13" s="9" t="s">
        <v>143</v>
      </c>
      <c r="AB13" s="9" t="s">
        <v>144</v>
      </c>
      <c r="AC13" s="9" t="s">
        <v>145</v>
      </c>
      <c r="AD13" s="9" t="s">
        <v>123</v>
      </c>
    </row>
    <row r="14" spans="1:31" ht="46.9" customHeight="1">
      <c r="A14" s="17">
        <v>1</v>
      </c>
      <c r="B14" s="41" t="s">
        <v>27</v>
      </c>
      <c r="C14" s="42" t="s">
        <v>28</v>
      </c>
      <c r="D14" s="43" t="s">
        <v>29</v>
      </c>
      <c r="E14" s="44">
        <v>49700</v>
      </c>
      <c r="F14" s="22">
        <v>9</v>
      </c>
      <c r="G14" s="4">
        <f>F14*E14</f>
        <v>447300</v>
      </c>
      <c r="H14" s="45">
        <v>6.9</v>
      </c>
      <c r="I14" s="4"/>
      <c r="J14" s="4"/>
      <c r="K14" s="4"/>
      <c r="L14" s="4"/>
      <c r="M14" s="4">
        <v>5.6</v>
      </c>
      <c r="N14" s="4"/>
      <c r="O14" s="4">
        <v>6</v>
      </c>
      <c r="P14" s="4"/>
      <c r="Q14" s="4">
        <v>7.78</v>
      </c>
      <c r="R14" s="4">
        <v>8.9</v>
      </c>
      <c r="S14" s="4"/>
      <c r="T14" s="4"/>
      <c r="U14" s="4"/>
      <c r="V14" s="4">
        <v>5.5</v>
      </c>
      <c r="W14" s="4"/>
      <c r="X14" s="4"/>
      <c r="Y14" s="4">
        <v>4.8499999999999996</v>
      </c>
      <c r="Z14" s="4">
        <v>8.4700000000000006</v>
      </c>
      <c r="AA14" s="4">
        <v>5.39</v>
      </c>
      <c r="AB14" s="4"/>
      <c r="AC14" s="4">
        <v>5</v>
      </c>
      <c r="AD14" s="4">
        <v>8</v>
      </c>
      <c r="AE14" s="13"/>
    </row>
    <row r="15" spans="1:31" ht="52.5" customHeight="1">
      <c r="A15" s="17">
        <v>2</v>
      </c>
      <c r="B15" s="41" t="s">
        <v>30</v>
      </c>
      <c r="C15" s="46" t="s">
        <v>31</v>
      </c>
      <c r="D15" s="43" t="s">
        <v>32</v>
      </c>
      <c r="E15" s="44">
        <v>20</v>
      </c>
      <c r="F15" s="22">
        <v>850</v>
      </c>
      <c r="G15" s="4">
        <f t="shared" ref="G15:G61" si="0">F15*E15</f>
        <v>17000</v>
      </c>
      <c r="H15" s="45"/>
      <c r="I15" s="4"/>
      <c r="J15" s="4"/>
      <c r="K15" s="4"/>
      <c r="L15" s="4"/>
      <c r="M15" s="4"/>
      <c r="N15" s="4"/>
      <c r="O15" s="4"/>
      <c r="P15" s="4"/>
      <c r="Q15" s="4">
        <v>847</v>
      </c>
      <c r="R15" s="4">
        <v>845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3"/>
    </row>
    <row r="16" spans="1:31" ht="137.25" customHeight="1">
      <c r="A16" s="17">
        <v>3</v>
      </c>
      <c r="B16" s="24" t="s">
        <v>33</v>
      </c>
      <c r="C16" s="23" t="s">
        <v>34</v>
      </c>
      <c r="D16" s="43" t="s">
        <v>32</v>
      </c>
      <c r="E16" s="44">
        <v>9600</v>
      </c>
      <c r="F16" s="22">
        <v>50</v>
      </c>
      <c r="G16" s="4">
        <f t="shared" si="0"/>
        <v>480000</v>
      </c>
      <c r="H16" s="45">
        <v>27.7</v>
      </c>
      <c r="I16" s="4"/>
      <c r="J16" s="4">
        <v>31.23</v>
      </c>
      <c r="K16" s="4"/>
      <c r="L16" s="4"/>
      <c r="M16" s="4">
        <v>35</v>
      </c>
      <c r="N16" s="4"/>
      <c r="O16" s="4">
        <v>31</v>
      </c>
      <c r="P16" s="4">
        <v>27.5</v>
      </c>
      <c r="Q16" s="4">
        <v>28</v>
      </c>
      <c r="R16" s="4">
        <v>35</v>
      </c>
      <c r="S16" s="4"/>
      <c r="T16" s="4">
        <v>29.9</v>
      </c>
      <c r="U16" s="4"/>
      <c r="V16" s="4">
        <v>39</v>
      </c>
      <c r="W16" s="4">
        <v>27.7</v>
      </c>
      <c r="X16" s="4"/>
      <c r="Y16" s="4">
        <v>31.25</v>
      </c>
      <c r="Z16" s="4">
        <v>29.6</v>
      </c>
      <c r="AA16" s="4">
        <v>32.200000000000003</v>
      </c>
      <c r="AB16" s="4">
        <v>35.700000000000003</v>
      </c>
      <c r="AC16" s="4">
        <v>28.4</v>
      </c>
      <c r="AD16" s="4">
        <v>40</v>
      </c>
      <c r="AE16" s="13"/>
    </row>
    <row r="17" spans="1:31" ht="118.5" customHeight="1">
      <c r="A17" s="17">
        <v>4</v>
      </c>
      <c r="B17" s="24" t="s">
        <v>35</v>
      </c>
      <c r="C17" s="23" t="s">
        <v>36</v>
      </c>
      <c r="D17" s="43" t="s">
        <v>32</v>
      </c>
      <c r="E17" s="44">
        <v>9600</v>
      </c>
      <c r="F17" s="22">
        <v>50</v>
      </c>
      <c r="G17" s="4">
        <f t="shared" si="0"/>
        <v>480000</v>
      </c>
      <c r="H17" s="45">
        <v>27.7</v>
      </c>
      <c r="I17" s="4"/>
      <c r="J17" s="4">
        <v>31.23</v>
      </c>
      <c r="K17" s="4"/>
      <c r="L17" s="4"/>
      <c r="M17" s="4">
        <v>35</v>
      </c>
      <c r="N17" s="4"/>
      <c r="O17" s="4">
        <v>31</v>
      </c>
      <c r="P17" s="4">
        <v>27.5</v>
      </c>
      <c r="Q17" s="4">
        <v>28</v>
      </c>
      <c r="R17" s="4">
        <v>35</v>
      </c>
      <c r="S17" s="4"/>
      <c r="T17" s="4">
        <v>29.9</v>
      </c>
      <c r="U17" s="4"/>
      <c r="V17" s="4">
        <v>39</v>
      </c>
      <c r="W17" s="4">
        <v>27.7</v>
      </c>
      <c r="X17" s="4"/>
      <c r="Y17" s="4">
        <v>31.25</v>
      </c>
      <c r="Z17" s="4">
        <v>29.6</v>
      </c>
      <c r="AA17" s="4">
        <v>32.200000000000003</v>
      </c>
      <c r="AB17" s="4">
        <v>35.700000000000003</v>
      </c>
      <c r="AC17" s="4">
        <v>28.4</v>
      </c>
      <c r="AD17" s="4">
        <v>40</v>
      </c>
      <c r="AE17" s="13"/>
    </row>
    <row r="18" spans="1:31" ht="51" customHeight="1">
      <c r="A18" s="17">
        <v>5</v>
      </c>
      <c r="B18" s="24" t="s">
        <v>37</v>
      </c>
      <c r="C18" s="25" t="s">
        <v>38</v>
      </c>
      <c r="D18" s="43" t="s">
        <v>39</v>
      </c>
      <c r="E18" s="44">
        <v>21</v>
      </c>
      <c r="F18" s="26">
        <v>300</v>
      </c>
      <c r="G18" s="4">
        <f t="shared" si="0"/>
        <v>6300</v>
      </c>
      <c r="H18" s="4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3"/>
    </row>
    <row r="19" spans="1:31" ht="51" customHeight="1">
      <c r="A19" s="17">
        <v>6</v>
      </c>
      <c r="B19" s="24" t="s">
        <v>40</v>
      </c>
      <c r="C19" s="25" t="s">
        <v>41</v>
      </c>
      <c r="D19" s="43" t="s">
        <v>39</v>
      </c>
      <c r="E19" s="44">
        <v>200</v>
      </c>
      <c r="F19" s="26">
        <v>300</v>
      </c>
      <c r="G19" s="4">
        <f t="shared" si="0"/>
        <v>60000</v>
      </c>
      <c r="H19" s="45"/>
      <c r="I19" s="4"/>
      <c r="J19" s="4">
        <v>253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3"/>
    </row>
    <row r="20" spans="1:31" ht="67.150000000000006" customHeight="1">
      <c r="A20" s="17">
        <v>7</v>
      </c>
      <c r="B20" s="24" t="s">
        <v>42</v>
      </c>
      <c r="C20" s="25" t="s">
        <v>43</v>
      </c>
      <c r="D20" s="43" t="s">
        <v>39</v>
      </c>
      <c r="E20" s="44">
        <v>605</v>
      </c>
      <c r="F20" s="27">
        <v>1000</v>
      </c>
      <c r="G20" s="4">
        <f t="shared" si="0"/>
        <v>605000</v>
      </c>
      <c r="H20" s="45">
        <v>885</v>
      </c>
      <c r="I20" s="4"/>
      <c r="J20" s="4">
        <v>798</v>
      </c>
      <c r="K20" s="4"/>
      <c r="L20" s="4"/>
      <c r="M20" s="4"/>
      <c r="N20" s="4"/>
      <c r="O20" s="4">
        <v>930</v>
      </c>
      <c r="P20" s="4"/>
      <c r="Q20" s="4"/>
      <c r="R20" s="4"/>
      <c r="S20" s="4"/>
      <c r="T20" s="4"/>
      <c r="U20" s="4"/>
      <c r="V20" s="4"/>
      <c r="W20" s="4">
        <v>886</v>
      </c>
      <c r="X20" s="4"/>
      <c r="Y20" s="4"/>
      <c r="Z20" s="4"/>
      <c r="AA20" s="4"/>
      <c r="AB20" s="4"/>
      <c r="AC20" s="4">
        <v>886</v>
      </c>
      <c r="AD20" s="4"/>
      <c r="AE20" s="13"/>
    </row>
    <row r="21" spans="1:31" ht="68.45" customHeight="1">
      <c r="A21" s="17">
        <v>8</v>
      </c>
      <c r="B21" s="24" t="s">
        <v>44</v>
      </c>
      <c r="C21" s="25" t="s">
        <v>45</v>
      </c>
      <c r="D21" s="43" t="s">
        <v>39</v>
      </c>
      <c r="E21" s="44">
        <v>132</v>
      </c>
      <c r="F21" s="27">
        <v>1000</v>
      </c>
      <c r="G21" s="4">
        <f t="shared" si="0"/>
        <v>132000</v>
      </c>
      <c r="H21" s="45">
        <v>449</v>
      </c>
      <c r="I21" s="4"/>
      <c r="J21" s="4">
        <v>497</v>
      </c>
      <c r="K21" s="4"/>
      <c r="L21" s="4"/>
      <c r="M21" s="4"/>
      <c r="N21" s="4"/>
      <c r="O21" s="4">
        <v>470</v>
      </c>
      <c r="P21" s="4"/>
      <c r="Q21" s="4"/>
      <c r="R21" s="4"/>
      <c r="S21" s="4"/>
      <c r="T21" s="4"/>
      <c r="U21" s="4"/>
      <c r="V21" s="4"/>
      <c r="W21" s="4">
        <v>469</v>
      </c>
      <c r="X21" s="4"/>
      <c r="Y21" s="4"/>
      <c r="Z21" s="4"/>
      <c r="AA21" s="4">
        <v>540</v>
      </c>
      <c r="AB21" s="4"/>
      <c r="AC21" s="4">
        <v>490</v>
      </c>
      <c r="AD21" s="4"/>
      <c r="AE21" s="13"/>
    </row>
    <row r="22" spans="1:31" ht="69" customHeight="1">
      <c r="A22" s="17">
        <v>9</v>
      </c>
      <c r="B22" s="24" t="s">
        <v>46</v>
      </c>
      <c r="C22" s="25" t="s">
        <v>47</v>
      </c>
      <c r="D22" s="43" t="s">
        <v>48</v>
      </c>
      <c r="E22" s="44">
        <v>120</v>
      </c>
      <c r="F22" s="22">
        <v>1500</v>
      </c>
      <c r="G22" s="4">
        <f t="shared" si="0"/>
        <v>180000</v>
      </c>
      <c r="H22" s="4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3"/>
    </row>
    <row r="23" spans="1:31" ht="150.75" customHeight="1">
      <c r="A23" s="17">
        <v>10</v>
      </c>
      <c r="B23" s="24" t="s">
        <v>49</v>
      </c>
      <c r="C23" s="25" t="s">
        <v>50</v>
      </c>
      <c r="D23" s="43" t="s">
        <v>17</v>
      </c>
      <c r="E23" s="44">
        <v>4552</v>
      </c>
      <c r="F23" s="22">
        <v>350</v>
      </c>
      <c r="G23" s="4">
        <f t="shared" si="0"/>
        <v>1593200</v>
      </c>
      <c r="H23" s="4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348</v>
      </c>
      <c r="Z23" s="4"/>
      <c r="AA23" s="4"/>
      <c r="AB23" s="4"/>
      <c r="AC23" s="4"/>
      <c r="AD23" s="4"/>
      <c r="AE23" s="13"/>
    </row>
    <row r="24" spans="1:31" ht="90.75" customHeight="1">
      <c r="A24" s="17">
        <v>11</v>
      </c>
      <c r="B24" s="28" t="s">
        <v>51</v>
      </c>
      <c r="C24" s="23" t="s">
        <v>52</v>
      </c>
      <c r="D24" s="43" t="s">
        <v>32</v>
      </c>
      <c r="E24" s="44">
        <v>6</v>
      </c>
      <c r="F24" s="22">
        <v>220</v>
      </c>
      <c r="G24" s="4">
        <f t="shared" si="0"/>
        <v>1320</v>
      </c>
      <c r="H24" s="45"/>
      <c r="I24" s="4">
        <v>145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ht="82.5" customHeight="1">
      <c r="A25" s="17">
        <v>12</v>
      </c>
      <c r="B25" s="24" t="s">
        <v>53</v>
      </c>
      <c r="C25" s="23" t="s">
        <v>54</v>
      </c>
      <c r="D25" s="43" t="s">
        <v>32</v>
      </c>
      <c r="E25" s="44">
        <v>2</v>
      </c>
      <c r="F25" s="22">
        <v>220</v>
      </c>
      <c r="G25" s="4">
        <f t="shared" si="0"/>
        <v>440</v>
      </c>
      <c r="H25" s="45"/>
      <c r="I25" s="4">
        <v>145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1" ht="96.75" customHeight="1">
      <c r="A26" s="17">
        <v>13</v>
      </c>
      <c r="B26" s="24" t="s">
        <v>55</v>
      </c>
      <c r="C26" s="46" t="s">
        <v>52</v>
      </c>
      <c r="D26" s="43" t="s">
        <v>32</v>
      </c>
      <c r="E26" s="44">
        <v>20</v>
      </c>
      <c r="F26" s="22">
        <v>220</v>
      </c>
      <c r="G26" s="4">
        <f t="shared" si="0"/>
        <v>4400</v>
      </c>
      <c r="H26" s="45"/>
      <c r="I26" s="4">
        <v>145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1" ht="62.25" customHeight="1">
      <c r="A27" s="17">
        <v>14</v>
      </c>
      <c r="B27" s="29" t="s">
        <v>56</v>
      </c>
      <c r="C27" s="46" t="s">
        <v>57</v>
      </c>
      <c r="D27" s="43" t="s">
        <v>32</v>
      </c>
      <c r="E27" s="47">
        <v>38</v>
      </c>
      <c r="F27" s="22">
        <v>650</v>
      </c>
      <c r="G27" s="4">
        <f t="shared" si="0"/>
        <v>24700</v>
      </c>
      <c r="H27" s="45">
        <v>419</v>
      </c>
      <c r="I27" s="4">
        <v>500</v>
      </c>
      <c r="J27" s="4"/>
      <c r="K27" s="4"/>
      <c r="L27" s="4"/>
      <c r="M27" s="4"/>
      <c r="N27" s="4"/>
      <c r="O27" s="4">
        <v>450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3"/>
    </row>
    <row r="28" spans="1:31" ht="30.6" customHeight="1">
      <c r="A28" s="17">
        <v>15</v>
      </c>
      <c r="B28" s="24" t="s">
        <v>58</v>
      </c>
      <c r="C28" s="46" t="s">
        <v>59</v>
      </c>
      <c r="D28" s="43" t="s">
        <v>32</v>
      </c>
      <c r="E28" s="47">
        <v>10</v>
      </c>
      <c r="F28" s="22">
        <v>200</v>
      </c>
      <c r="G28" s="4">
        <f t="shared" si="0"/>
        <v>2000</v>
      </c>
      <c r="H28" s="4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3"/>
    </row>
    <row r="29" spans="1:31" ht="43.15" customHeight="1">
      <c r="A29" s="17">
        <v>16</v>
      </c>
      <c r="B29" s="24" t="s">
        <v>60</v>
      </c>
      <c r="C29" s="46" t="s">
        <v>61</v>
      </c>
      <c r="D29" s="43" t="s">
        <v>17</v>
      </c>
      <c r="E29" s="47">
        <v>14</v>
      </c>
      <c r="F29" s="22">
        <v>6000</v>
      </c>
      <c r="G29" s="4">
        <f t="shared" si="0"/>
        <v>84000</v>
      </c>
      <c r="H29" s="45">
        <v>4500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3"/>
    </row>
    <row r="30" spans="1:31" ht="71.25" customHeight="1">
      <c r="A30" s="17">
        <v>17</v>
      </c>
      <c r="B30" s="24" t="s">
        <v>62</v>
      </c>
      <c r="C30" s="25" t="s">
        <v>62</v>
      </c>
      <c r="D30" s="43" t="s">
        <v>32</v>
      </c>
      <c r="E30" s="47">
        <v>100</v>
      </c>
      <c r="F30" s="22">
        <v>90</v>
      </c>
      <c r="G30" s="4">
        <f t="shared" si="0"/>
        <v>9000</v>
      </c>
      <c r="H30" s="45">
        <v>66.900000000000006</v>
      </c>
      <c r="I30" s="4">
        <v>68</v>
      </c>
      <c r="J30" s="4"/>
      <c r="K30" s="4">
        <v>89</v>
      </c>
      <c r="L30" s="4"/>
      <c r="M30" s="4"/>
      <c r="N30" s="4"/>
      <c r="O30" s="4">
        <v>76</v>
      </c>
      <c r="P30" s="4"/>
      <c r="Q30" s="4">
        <v>88</v>
      </c>
      <c r="R30" s="4">
        <v>85</v>
      </c>
      <c r="S30" s="4"/>
      <c r="T30" s="4">
        <v>74</v>
      </c>
      <c r="U30" s="4"/>
      <c r="V30" s="4"/>
      <c r="W30" s="4"/>
      <c r="X30" s="4"/>
      <c r="Y30" s="4">
        <v>67.900000000000006</v>
      </c>
      <c r="Z30" s="4">
        <v>69</v>
      </c>
      <c r="AA30" s="4">
        <v>69</v>
      </c>
      <c r="AB30" s="4"/>
      <c r="AC30" s="4"/>
      <c r="AD30" s="4"/>
      <c r="AE30" s="13"/>
    </row>
    <row r="31" spans="1:31" ht="73.5" customHeight="1">
      <c r="A31" s="17">
        <v>18</v>
      </c>
      <c r="B31" s="24" t="s">
        <v>63</v>
      </c>
      <c r="C31" s="25" t="s">
        <v>63</v>
      </c>
      <c r="D31" s="43" t="s">
        <v>32</v>
      </c>
      <c r="E31" s="47">
        <v>100</v>
      </c>
      <c r="F31" s="22">
        <v>90</v>
      </c>
      <c r="G31" s="4">
        <f t="shared" si="0"/>
        <v>9000</v>
      </c>
      <c r="H31" s="45">
        <v>66.900000000000006</v>
      </c>
      <c r="I31" s="4">
        <v>68</v>
      </c>
      <c r="J31" s="4"/>
      <c r="K31" s="4">
        <v>89</v>
      </c>
      <c r="L31" s="4"/>
      <c r="M31" s="4"/>
      <c r="N31" s="4"/>
      <c r="O31" s="4">
        <v>76</v>
      </c>
      <c r="P31" s="4"/>
      <c r="Q31" s="4">
        <v>88</v>
      </c>
      <c r="R31" s="4">
        <v>85</v>
      </c>
      <c r="S31" s="4"/>
      <c r="T31" s="4">
        <v>74</v>
      </c>
      <c r="U31" s="4"/>
      <c r="V31" s="4"/>
      <c r="W31" s="45">
        <v>66.8</v>
      </c>
      <c r="X31" s="4"/>
      <c r="Y31" s="4">
        <v>67.900000000000006</v>
      </c>
      <c r="Z31" s="4">
        <v>69</v>
      </c>
      <c r="AA31" s="4">
        <v>69</v>
      </c>
      <c r="AB31" s="4"/>
      <c r="AC31" s="4"/>
      <c r="AD31" s="4"/>
      <c r="AE31" s="13"/>
    </row>
    <row r="32" spans="1:31" ht="66.75" customHeight="1">
      <c r="A32" s="17">
        <v>19</v>
      </c>
      <c r="B32" s="24" t="s">
        <v>64</v>
      </c>
      <c r="C32" s="25" t="s">
        <v>64</v>
      </c>
      <c r="D32" s="43" t="s">
        <v>32</v>
      </c>
      <c r="E32" s="47">
        <v>100</v>
      </c>
      <c r="F32" s="22">
        <v>90</v>
      </c>
      <c r="G32" s="4">
        <f t="shared" si="0"/>
        <v>9000</v>
      </c>
      <c r="H32" s="45">
        <v>66.900000000000006</v>
      </c>
      <c r="I32" s="4">
        <v>68</v>
      </c>
      <c r="J32" s="4"/>
      <c r="K32" s="4">
        <v>89</v>
      </c>
      <c r="L32" s="4"/>
      <c r="M32" s="4"/>
      <c r="N32" s="4"/>
      <c r="O32" s="4">
        <v>76</v>
      </c>
      <c r="P32" s="4"/>
      <c r="Q32" s="4">
        <v>88</v>
      </c>
      <c r="R32" s="4">
        <v>85</v>
      </c>
      <c r="S32" s="4"/>
      <c r="T32" s="4">
        <v>74</v>
      </c>
      <c r="U32" s="4"/>
      <c r="V32" s="4"/>
      <c r="W32" s="45">
        <v>66.8</v>
      </c>
      <c r="X32" s="4"/>
      <c r="Y32" s="4">
        <v>67.900000000000006</v>
      </c>
      <c r="Z32" s="4">
        <v>69</v>
      </c>
      <c r="AA32" s="4">
        <v>69</v>
      </c>
      <c r="AB32" s="4"/>
      <c r="AC32" s="4"/>
      <c r="AD32" s="4"/>
      <c r="AE32" s="13"/>
    </row>
    <row r="33" spans="1:31" ht="76.5" customHeight="1">
      <c r="A33" s="17">
        <v>20</v>
      </c>
      <c r="B33" s="24" t="s">
        <v>65</v>
      </c>
      <c r="C33" s="25" t="s">
        <v>65</v>
      </c>
      <c r="D33" s="43" t="s">
        <v>32</v>
      </c>
      <c r="E33" s="47">
        <v>100</v>
      </c>
      <c r="F33" s="22">
        <v>90</v>
      </c>
      <c r="G33" s="4">
        <f t="shared" si="0"/>
        <v>9000</v>
      </c>
      <c r="H33" s="45">
        <v>66.900000000000006</v>
      </c>
      <c r="I33" s="4">
        <v>68</v>
      </c>
      <c r="J33" s="4"/>
      <c r="K33" s="4">
        <v>89</v>
      </c>
      <c r="L33" s="4"/>
      <c r="M33" s="4"/>
      <c r="N33" s="4"/>
      <c r="O33" s="4">
        <v>76</v>
      </c>
      <c r="P33" s="4"/>
      <c r="Q33" s="4">
        <v>88</v>
      </c>
      <c r="R33" s="4">
        <v>85</v>
      </c>
      <c r="S33" s="4"/>
      <c r="T33" s="4">
        <v>74</v>
      </c>
      <c r="U33" s="4"/>
      <c r="V33" s="4"/>
      <c r="W33" s="45">
        <v>66.8</v>
      </c>
      <c r="X33" s="4"/>
      <c r="Y33" s="4">
        <v>67.900000000000006</v>
      </c>
      <c r="Z33" s="4">
        <v>69</v>
      </c>
      <c r="AA33" s="4">
        <v>69</v>
      </c>
      <c r="AB33" s="4"/>
      <c r="AC33" s="4"/>
      <c r="AD33" s="4"/>
      <c r="AE33" s="13"/>
    </row>
    <row r="34" spans="1:31" ht="61.5" customHeight="1">
      <c r="A34" s="17">
        <v>21</v>
      </c>
      <c r="B34" s="24" t="s">
        <v>66</v>
      </c>
      <c r="C34" s="46" t="s">
        <v>67</v>
      </c>
      <c r="D34" s="43" t="s">
        <v>32</v>
      </c>
      <c r="E34" s="47">
        <v>3010</v>
      </c>
      <c r="F34" s="22">
        <v>300</v>
      </c>
      <c r="G34" s="4">
        <f t="shared" si="0"/>
        <v>903000</v>
      </c>
      <c r="H34" s="45">
        <v>188.55</v>
      </c>
      <c r="I34" s="4">
        <v>173</v>
      </c>
      <c r="J34" s="4">
        <v>213</v>
      </c>
      <c r="K34" s="4">
        <v>265</v>
      </c>
      <c r="L34" s="4"/>
      <c r="M34" s="4"/>
      <c r="N34" s="4">
        <v>269</v>
      </c>
      <c r="O34" s="4">
        <v>226</v>
      </c>
      <c r="P34" s="4">
        <v>210</v>
      </c>
      <c r="Q34" s="4">
        <v>197</v>
      </c>
      <c r="R34" s="4">
        <v>295</v>
      </c>
      <c r="S34" s="4"/>
      <c r="T34" s="4">
        <v>198.7</v>
      </c>
      <c r="U34" s="4"/>
      <c r="V34" s="4">
        <v>264</v>
      </c>
      <c r="W34" s="4">
        <v>188.2</v>
      </c>
      <c r="X34" s="4"/>
      <c r="Y34" s="4">
        <v>236</v>
      </c>
      <c r="Z34" s="4"/>
      <c r="AA34" s="4">
        <v>209</v>
      </c>
      <c r="AB34" s="4">
        <v>218.12</v>
      </c>
      <c r="AC34" s="4">
        <v>197</v>
      </c>
      <c r="AD34" s="4"/>
    </row>
    <row r="35" spans="1:31" ht="68.25" customHeight="1">
      <c r="A35" s="17">
        <v>22</v>
      </c>
      <c r="B35" s="24" t="s">
        <v>68</v>
      </c>
      <c r="C35" s="46" t="s">
        <v>69</v>
      </c>
      <c r="D35" s="43" t="s">
        <v>32</v>
      </c>
      <c r="E35" s="47">
        <v>70</v>
      </c>
      <c r="F35" s="22">
        <v>300</v>
      </c>
      <c r="G35" s="4">
        <f t="shared" si="0"/>
        <v>21000</v>
      </c>
      <c r="H35" s="45">
        <v>191.8</v>
      </c>
      <c r="I35" s="4">
        <v>200</v>
      </c>
      <c r="J35" s="4"/>
      <c r="K35" s="4"/>
      <c r="L35" s="4"/>
      <c r="M35" s="4"/>
      <c r="N35" s="4">
        <v>269</v>
      </c>
      <c r="O35" s="4">
        <v>226</v>
      </c>
      <c r="P35" s="4"/>
      <c r="Q35" s="4">
        <v>198</v>
      </c>
      <c r="R35" s="4">
        <v>295</v>
      </c>
      <c r="S35" s="4"/>
      <c r="T35" s="4">
        <v>198.7</v>
      </c>
      <c r="U35" s="4"/>
      <c r="V35" s="4"/>
      <c r="W35" s="4"/>
      <c r="X35" s="4"/>
      <c r="Y35" s="4">
        <v>236</v>
      </c>
      <c r="Z35" s="4"/>
      <c r="AA35" s="4">
        <v>209</v>
      </c>
      <c r="AB35" s="4"/>
      <c r="AC35" s="4"/>
      <c r="AD35" s="4"/>
      <c r="AE35" s="13"/>
    </row>
    <row r="36" spans="1:31" ht="56.25" customHeight="1">
      <c r="A36" s="17">
        <v>23</v>
      </c>
      <c r="B36" s="24" t="s">
        <v>70</v>
      </c>
      <c r="C36" s="46" t="s">
        <v>71</v>
      </c>
      <c r="D36" s="43" t="s">
        <v>32</v>
      </c>
      <c r="E36" s="47">
        <v>10</v>
      </c>
      <c r="F36" s="22">
        <v>300</v>
      </c>
      <c r="G36" s="4">
        <f t="shared" si="0"/>
        <v>3000</v>
      </c>
      <c r="H36" s="45">
        <v>191.8</v>
      </c>
      <c r="I36" s="4">
        <v>200</v>
      </c>
      <c r="J36" s="4"/>
      <c r="K36" s="4"/>
      <c r="L36" s="4"/>
      <c r="M36" s="4"/>
      <c r="N36" s="4">
        <v>269</v>
      </c>
      <c r="O36" s="4">
        <v>226</v>
      </c>
      <c r="P36" s="4"/>
      <c r="Q36" s="4">
        <v>198</v>
      </c>
      <c r="R36" s="4">
        <v>295</v>
      </c>
      <c r="S36" s="4"/>
      <c r="T36" s="4">
        <v>198.7</v>
      </c>
      <c r="U36" s="4"/>
      <c r="V36" s="4"/>
      <c r="W36" s="4"/>
      <c r="X36" s="4"/>
      <c r="Y36" s="4"/>
      <c r="Z36" s="4"/>
      <c r="AA36" s="4">
        <v>209</v>
      </c>
      <c r="AB36" s="4"/>
      <c r="AC36" s="4"/>
      <c r="AD36" s="4"/>
      <c r="AE36" s="13"/>
    </row>
    <row r="37" spans="1:31" ht="47.25" customHeight="1">
      <c r="A37" s="17">
        <v>24</v>
      </c>
      <c r="B37" s="24" t="s">
        <v>72</v>
      </c>
      <c r="C37" s="46" t="s">
        <v>73</v>
      </c>
      <c r="D37" s="43" t="s">
        <v>32</v>
      </c>
      <c r="E37" s="44">
        <v>9600</v>
      </c>
      <c r="F37" s="22">
        <v>114</v>
      </c>
      <c r="G37" s="4">
        <f t="shared" si="0"/>
        <v>1094400</v>
      </c>
      <c r="H37" s="45">
        <v>80.5</v>
      </c>
      <c r="I37" s="4">
        <v>60.5</v>
      </c>
      <c r="J37" s="4"/>
      <c r="K37" s="4"/>
      <c r="L37" s="4"/>
      <c r="M37" s="4"/>
      <c r="N37" s="4"/>
      <c r="O37" s="4">
        <v>88</v>
      </c>
      <c r="P37" s="4"/>
      <c r="Q37" s="4"/>
      <c r="R37" s="4">
        <v>114</v>
      </c>
      <c r="S37" s="4"/>
      <c r="T37" s="4"/>
      <c r="U37" s="4"/>
      <c r="V37" s="4"/>
      <c r="W37" s="4"/>
      <c r="X37" s="4"/>
      <c r="Y37" s="4">
        <v>85.9</v>
      </c>
      <c r="Z37" s="4">
        <v>72</v>
      </c>
      <c r="AA37" s="4">
        <v>68</v>
      </c>
      <c r="AB37" s="4"/>
      <c r="AC37" s="4"/>
      <c r="AD37" s="4"/>
    </row>
    <row r="38" spans="1:31" ht="57.75" customHeight="1">
      <c r="A38" s="17">
        <v>25</v>
      </c>
      <c r="B38" s="24" t="s">
        <v>74</v>
      </c>
      <c r="C38" s="46" t="s">
        <v>75</v>
      </c>
      <c r="D38" s="43" t="s">
        <v>32</v>
      </c>
      <c r="E38" s="44">
        <v>13100</v>
      </c>
      <c r="F38" s="22">
        <v>114</v>
      </c>
      <c r="G38" s="4">
        <f t="shared" si="0"/>
        <v>1493400</v>
      </c>
      <c r="H38" s="45">
        <v>80.5</v>
      </c>
      <c r="I38" s="4">
        <v>60.5</v>
      </c>
      <c r="J38" s="4"/>
      <c r="K38" s="4"/>
      <c r="L38" s="4"/>
      <c r="M38" s="4"/>
      <c r="N38" s="4"/>
      <c r="O38" s="4">
        <v>88</v>
      </c>
      <c r="P38" s="4"/>
      <c r="Q38" s="4"/>
      <c r="R38" s="4">
        <v>114</v>
      </c>
      <c r="S38" s="4"/>
      <c r="T38" s="4"/>
      <c r="U38" s="4"/>
      <c r="V38" s="4"/>
      <c r="W38" s="4"/>
      <c r="X38" s="4"/>
      <c r="Y38" s="4">
        <v>85.9</v>
      </c>
      <c r="Z38" s="4">
        <v>72</v>
      </c>
      <c r="AA38" s="4">
        <v>68</v>
      </c>
      <c r="AB38" s="4"/>
      <c r="AC38" s="4"/>
      <c r="AD38" s="4"/>
    </row>
    <row r="39" spans="1:31" ht="61.5" customHeight="1">
      <c r="A39" s="17">
        <v>26</v>
      </c>
      <c r="B39" s="28" t="s">
        <v>76</v>
      </c>
      <c r="C39" s="46" t="s">
        <v>77</v>
      </c>
      <c r="D39" s="43" t="s">
        <v>32</v>
      </c>
      <c r="E39" s="44">
        <v>200</v>
      </c>
      <c r="F39" s="22">
        <v>114</v>
      </c>
      <c r="G39" s="4">
        <f t="shared" si="0"/>
        <v>22800</v>
      </c>
      <c r="H39" s="45">
        <v>80.5</v>
      </c>
      <c r="I39" s="4">
        <v>60.5</v>
      </c>
      <c r="J39" s="4"/>
      <c r="K39" s="4"/>
      <c r="L39" s="4"/>
      <c r="M39" s="4"/>
      <c r="N39" s="4"/>
      <c r="O39" s="4">
        <v>88</v>
      </c>
      <c r="P39" s="4"/>
      <c r="Q39" s="4"/>
      <c r="R39" s="4">
        <v>114</v>
      </c>
      <c r="S39" s="4"/>
      <c r="T39" s="4"/>
      <c r="U39" s="4"/>
      <c r="V39" s="4"/>
      <c r="W39" s="4"/>
      <c r="X39" s="4"/>
      <c r="Y39" s="4">
        <v>85.9</v>
      </c>
      <c r="Z39" s="4">
        <v>72</v>
      </c>
      <c r="AA39" s="4">
        <v>68</v>
      </c>
      <c r="AB39" s="4"/>
      <c r="AC39" s="4"/>
      <c r="AD39" s="4"/>
    </row>
    <row r="40" spans="1:31" ht="92.25" customHeight="1">
      <c r="A40" s="17">
        <v>27</v>
      </c>
      <c r="B40" s="41" t="s">
        <v>78</v>
      </c>
      <c r="C40" s="46" t="s">
        <v>79</v>
      </c>
      <c r="D40" s="43" t="s">
        <v>32</v>
      </c>
      <c r="E40" s="47">
        <v>600</v>
      </c>
      <c r="F40" s="22">
        <v>5000</v>
      </c>
      <c r="G40" s="4">
        <f t="shared" si="0"/>
        <v>3000000</v>
      </c>
      <c r="H40" s="45"/>
      <c r="I40" s="4"/>
      <c r="J40" s="4"/>
      <c r="K40" s="4">
        <v>4315</v>
      </c>
      <c r="L40" s="4">
        <v>4400</v>
      </c>
      <c r="M40" s="4"/>
      <c r="N40" s="4"/>
      <c r="O40" s="4"/>
      <c r="P40" s="4">
        <v>4999</v>
      </c>
      <c r="Q40" s="4"/>
      <c r="R40" s="4"/>
      <c r="S40" s="4"/>
      <c r="T40" s="4"/>
      <c r="U40" s="4">
        <v>4550</v>
      </c>
      <c r="V40" s="4"/>
      <c r="W40" s="4"/>
      <c r="X40" s="4"/>
      <c r="Y40" s="4"/>
      <c r="Z40" s="4"/>
      <c r="AA40" s="4">
        <v>4998</v>
      </c>
      <c r="AB40" s="4"/>
      <c r="AC40" s="4">
        <v>4850</v>
      </c>
      <c r="AD40" s="4">
        <v>4900</v>
      </c>
      <c r="AE40" s="13"/>
    </row>
    <row r="41" spans="1:31" ht="81.75" customHeight="1">
      <c r="A41" s="17">
        <v>28</v>
      </c>
      <c r="B41" s="41" t="s">
        <v>80</v>
      </c>
      <c r="C41" s="46" t="s">
        <v>81</v>
      </c>
      <c r="D41" s="43" t="s">
        <v>32</v>
      </c>
      <c r="E41" s="47">
        <v>4588</v>
      </c>
      <c r="F41" s="22">
        <v>200</v>
      </c>
      <c r="G41" s="4">
        <f t="shared" si="0"/>
        <v>917600</v>
      </c>
      <c r="H41" s="45">
        <v>153.9</v>
      </c>
      <c r="I41" s="4"/>
      <c r="J41" s="4">
        <v>172</v>
      </c>
      <c r="K41" s="4"/>
      <c r="L41" s="4"/>
      <c r="M41" s="4"/>
      <c r="N41" s="4"/>
      <c r="O41" s="4"/>
      <c r="P41" s="4"/>
      <c r="Q41" s="4"/>
      <c r="R41" s="4">
        <v>195</v>
      </c>
      <c r="S41" s="4"/>
      <c r="T41" s="4"/>
      <c r="U41" s="4"/>
      <c r="V41" s="4">
        <v>189</v>
      </c>
      <c r="W41" s="4">
        <v>153.80000000000001</v>
      </c>
      <c r="X41" s="4"/>
      <c r="Y41" s="4">
        <v>178.9</v>
      </c>
      <c r="Z41" s="4">
        <v>151</v>
      </c>
      <c r="AA41" s="4">
        <v>188</v>
      </c>
      <c r="AB41" s="4">
        <v>177.9</v>
      </c>
      <c r="AC41" s="4">
        <v>160</v>
      </c>
      <c r="AD41" s="4"/>
      <c r="AE41" s="13"/>
    </row>
    <row r="42" spans="1:31" ht="200.25" customHeight="1">
      <c r="A42" s="17">
        <v>29</v>
      </c>
      <c r="B42" s="28" t="s">
        <v>82</v>
      </c>
      <c r="C42" s="25" t="s">
        <v>83</v>
      </c>
      <c r="D42" s="43" t="s">
        <v>32</v>
      </c>
      <c r="E42" s="47">
        <v>2560</v>
      </c>
      <c r="F42" s="22">
        <v>350</v>
      </c>
      <c r="G42" s="4">
        <f t="shared" si="0"/>
        <v>896000</v>
      </c>
      <c r="H42" s="45">
        <v>156.69999999999999</v>
      </c>
      <c r="I42" s="4">
        <v>114</v>
      </c>
      <c r="J42" s="4">
        <v>170</v>
      </c>
      <c r="K42" s="4">
        <v>241</v>
      </c>
      <c r="L42" s="4"/>
      <c r="M42" s="4"/>
      <c r="N42" s="4">
        <v>249</v>
      </c>
      <c r="O42" s="4"/>
      <c r="P42" s="4"/>
      <c r="Q42" s="4"/>
      <c r="R42" s="4">
        <v>265</v>
      </c>
      <c r="S42" s="4"/>
      <c r="T42" s="4"/>
      <c r="U42" s="4"/>
      <c r="V42" s="4"/>
      <c r="W42" s="4"/>
      <c r="X42" s="4"/>
      <c r="Y42" s="4">
        <v>142.80000000000001</v>
      </c>
      <c r="Z42" s="4"/>
      <c r="AA42" s="4">
        <v>137</v>
      </c>
      <c r="AB42" s="4"/>
      <c r="AC42" s="4">
        <v>146</v>
      </c>
      <c r="AD42" s="4"/>
    </row>
    <row r="43" spans="1:31" ht="66.75" customHeight="1">
      <c r="A43" s="17">
        <v>30</v>
      </c>
      <c r="B43" s="24" t="s">
        <v>82</v>
      </c>
      <c r="C43" s="25" t="s">
        <v>84</v>
      </c>
      <c r="D43" s="43" t="s">
        <v>32</v>
      </c>
      <c r="E43" s="47">
        <v>500</v>
      </c>
      <c r="F43" s="22">
        <v>250</v>
      </c>
      <c r="G43" s="4">
        <f t="shared" si="0"/>
        <v>125000</v>
      </c>
      <c r="H43" s="45">
        <v>75.400000000000006</v>
      </c>
      <c r="I43" s="4"/>
      <c r="J43" s="4"/>
      <c r="K43" s="4"/>
      <c r="L43" s="4"/>
      <c r="M43" s="4"/>
      <c r="N43" s="4">
        <v>149</v>
      </c>
      <c r="O43" s="4"/>
      <c r="P43" s="4"/>
      <c r="Q43" s="4"/>
      <c r="R43" s="4"/>
      <c r="S43" s="4"/>
      <c r="T43" s="4">
        <v>57.95</v>
      </c>
      <c r="U43" s="4"/>
      <c r="V43" s="4"/>
      <c r="W43" s="4"/>
      <c r="X43" s="4"/>
      <c r="Y43" s="4"/>
      <c r="Z43" s="4"/>
      <c r="AA43" s="4">
        <v>92</v>
      </c>
      <c r="AB43" s="4"/>
      <c r="AC43" s="4"/>
      <c r="AD43" s="4"/>
      <c r="AE43" s="13"/>
    </row>
    <row r="44" spans="1:31" ht="88.5" customHeight="1">
      <c r="A44" s="17">
        <v>31</v>
      </c>
      <c r="B44" s="41" t="s">
        <v>85</v>
      </c>
      <c r="C44" s="46" t="s">
        <v>86</v>
      </c>
      <c r="D44" s="43" t="s">
        <v>87</v>
      </c>
      <c r="E44" s="47">
        <v>75</v>
      </c>
      <c r="F44" s="22">
        <v>3500</v>
      </c>
      <c r="G44" s="4">
        <f t="shared" si="0"/>
        <v>262500</v>
      </c>
      <c r="H44" s="45">
        <v>2818</v>
      </c>
      <c r="I44" s="4"/>
      <c r="J44" s="4"/>
      <c r="K44" s="4"/>
      <c r="L44" s="4"/>
      <c r="M44" s="4">
        <v>3100</v>
      </c>
      <c r="N44" s="4"/>
      <c r="O44" s="4"/>
      <c r="P44" s="4"/>
      <c r="Q44" s="4"/>
      <c r="R44" s="4">
        <v>3495</v>
      </c>
      <c r="S44" s="4"/>
      <c r="T44" s="4"/>
      <c r="U44" s="4"/>
      <c r="V44" s="4">
        <v>3240</v>
      </c>
      <c r="W44" s="4"/>
      <c r="X44" s="4"/>
      <c r="Y44" s="4">
        <v>2789</v>
      </c>
      <c r="Z44" s="4">
        <v>3067</v>
      </c>
      <c r="AA44" s="4"/>
      <c r="AB44" s="4"/>
      <c r="AC44" s="4"/>
      <c r="AD44" s="4"/>
      <c r="AE44" s="13"/>
    </row>
    <row r="45" spans="1:31" ht="41.45" customHeight="1">
      <c r="A45" s="17">
        <v>32</v>
      </c>
      <c r="B45" s="41" t="s">
        <v>88</v>
      </c>
      <c r="C45" s="46" t="s">
        <v>89</v>
      </c>
      <c r="D45" s="43" t="s">
        <v>32</v>
      </c>
      <c r="E45" s="47">
        <v>3270</v>
      </c>
      <c r="F45" s="22">
        <v>80.75</v>
      </c>
      <c r="G45" s="4">
        <f t="shared" si="0"/>
        <v>264052.5</v>
      </c>
      <c r="H45" s="45"/>
      <c r="I45" s="4">
        <v>60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64</v>
      </c>
      <c r="X45" s="4"/>
      <c r="Y45" s="4">
        <v>79.8</v>
      </c>
      <c r="Z45" s="4"/>
      <c r="AA45" s="4"/>
      <c r="AB45" s="4"/>
      <c r="AC45" s="4"/>
      <c r="AD45" s="4"/>
    </row>
    <row r="46" spans="1:31" ht="41.45" customHeight="1">
      <c r="A46" s="17">
        <v>33</v>
      </c>
      <c r="B46" s="41" t="s">
        <v>90</v>
      </c>
      <c r="C46" s="46" t="s">
        <v>91</v>
      </c>
      <c r="D46" s="43" t="s">
        <v>32</v>
      </c>
      <c r="E46" s="47">
        <v>285</v>
      </c>
      <c r="F46" s="22">
        <v>500</v>
      </c>
      <c r="G46" s="4">
        <f t="shared" si="0"/>
        <v>142500</v>
      </c>
      <c r="H46" s="45">
        <v>444</v>
      </c>
      <c r="I46" s="4"/>
      <c r="J46" s="4"/>
      <c r="K46" s="4"/>
      <c r="L46" s="4"/>
      <c r="M46" s="4"/>
      <c r="N46" s="4"/>
      <c r="O46" s="4"/>
      <c r="P46" s="4"/>
      <c r="Q46" s="4"/>
      <c r="R46" s="4">
        <v>495</v>
      </c>
      <c r="S46" s="4"/>
      <c r="T46" s="4"/>
      <c r="U46" s="4"/>
      <c r="V46" s="4"/>
      <c r="W46" s="4"/>
      <c r="X46" s="4"/>
      <c r="Y46" s="4">
        <v>404</v>
      </c>
      <c r="Z46" s="4"/>
      <c r="AA46" s="4"/>
      <c r="AB46" s="4"/>
      <c r="AC46" s="4">
        <v>481</v>
      </c>
      <c r="AD46" s="4"/>
      <c r="AE46" s="13"/>
    </row>
    <row r="47" spans="1:31" ht="41.45" customHeight="1">
      <c r="A47" s="17">
        <v>34</v>
      </c>
      <c r="B47" s="41" t="s">
        <v>92</v>
      </c>
      <c r="C47" s="46" t="s">
        <v>93</v>
      </c>
      <c r="D47" s="43" t="s">
        <v>32</v>
      </c>
      <c r="E47" s="47">
        <v>21</v>
      </c>
      <c r="F47" s="22">
        <v>2500</v>
      </c>
      <c r="G47" s="4">
        <f t="shared" si="0"/>
        <v>52500</v>
      </c>
      <c r="H47" s="4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3"/>
    </row>
    <row r="48" spans="1:31" ht="67.5" customHeight="1">
      <c r="A48" s="17">
        <v>35</v>
      </c>
      <c r="B48" s="41" t="s">
        <v>94</v>
      </c>
      <c r="C48" s="46" t="s">
        <v>95</v>
      </c>
      <c r="D48" s="43" t="s">
        <v>32</v>
      </c>
      <c r="E48" s="47">
        <v>300</v>
      </c>
      <c r="F48" s="22">
        <v>350</v>
      </c>
      <c r="G48" s="4">
        <f t="shared" si="0"/>
        <v>105000</v>
      </c>
      <c r="H48" s="45"/>
      <c r="I48" s="4">
        <v>175</v>
      </c>
      <c r="J48" s="4"/>
      <c r="K48" s="4">
        <v>167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>
        <v>204</v>
      </c>
      <c r="Z48" s="4"/>
      <c r="AA48" s="4"/>
      <c r="AB48" s="4"/>
      <c r="AC48" s="4"/>
      <c r="AD48" s="4"/>
      <c r="AE48" s="13"/>
    </row>
    <row r="49" spans="1:31" ht="41.45" customHeight="1">
      <c r="A49" s="17">
        <v>36</v>
      </c>
      <c r="B49" s="41" t="s">
        <v>96</v>
      </c>
      <c r="C49" s="46" t="s">
        <v>97</v>
      </c>
      <c r="D49" s="43" t="s">
        <v>32</v>
      </c>
      <c r="E49" s="47">
        <v>4130</v>
      </c>
      <c r="F49" s="22">
        <v>20</v>
      </c>
      <c r="G49" s="4">
        <f t="shared" si="0"/>
        <v>82600</v>
      </c>
      <c r="H49" s="45">
        <v>17.600000000000001</v>
      </c>
      <c r="I49" s="4"/>
      <c r="J49" s="4"/>
      <c r="K49" s="4"/>
      <c r="L49" s="4"/>
      <c r="M49" s="4"/>
      <c r="N49" s="4"/>
      <c r="O49" s="4"/>
      <c r="P49" s="4"/>
      <c r="Q49" s="4"/>
      <c r="R49" s="4">
        <v>19.8</v>
      </c>
      <c r="S49" s="4"/>
      <c r="T49" s="4">
        <v>18.600000000000001</v>
      </c>
      <c r="U49" s="4"/>
      <c r="V49" s="4"/>
      <c r="W49" s="4"/>
      <c r="X49" s="4"/>
      <c r="Y49" s="4"/>
      <c r="Z49" s="4"/>
      <c r="AA49" s="4">
        <v>17.72</v>
      </c>
      <c r="AB49" s="4"/>
      <c r="AC49" s="4">
        <v>19</v>
      </c>
      <c r="AD49" s="4"/>
      <c r="AE49" s="13"/>
    </row>
    <row r="50" spans="1:31" ht="112.5" customHeight="1">
      <c r="A50" s="17">
        <v>37</v>
      </c>
      <c r="B50" s="41" t="s">
        <v>98</v>
      </c>
      <c r="C50" s="46" t="s">
        <v>99</v>
      </c>
      <c r="D50" s="43" t="s">
        <v>32</v>
      </c>
      <c r="E50" s="47">
        <v>2020</v>
      </c>
      <c r="F50" s="22">
        <v>88.13</v>
      </c>
      <c r="G50" s="4">
        <f t="shared" si="0"/>
        <v>178022.59999999998</v>
      </c>
      <c r="H50" s="4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3"/>
    </row>
    <row r="51" spans="1:31" ht="143.25" customHeight="1">
      <c r="A51" s="17">
        <v>38</v>
      </c>
      <c r="B51" s="41" t="s">
        <v>100</v>
      </c>
      <c r="C51" s="46" t="s">
        <v>101</v>
      </c>
      <c r="D51" s="43" t="s">
        <v>32</v>
      </c>
      <c r="E51" s="47">
        <v>1000</v>
      </c>
      <c r="F51" s="22">
        <v>90</v>
      </c>
      <c r="G51" s="4">
        <f t="shared" si="0"/>
        <v>90000</v>
      </c>
      <c r="H51" s="45">
        <v>81.900000000000006</v>
      </c>
      <c r="I51" s="4"/>
      <c r="J51" s="4">
        <v>85.77</v>
      </c>
      <c r="K51" s="4"/>
      <c r="L51" s="4"/>
      <c r="M51" s="4"/>
      <c r="N51" s="4"/>
      <c r="O51" s="4"/>
      <c r="P51" s="4"/>
      <c r="Q51" s="4"/>
      <c r="R51" s="4">
        <v>89</v>
      </c>
      <c r="S51" s="4"/>
      <c r="T51" s="4">
        <v>85</v>
      </c>
      <c r="U51" s="4"/>
      <c r="V51" s="4"/>
      <c r="W51" s="4">
        <v>81.3</v>
      </c>
      <c r="X51" s="4"/>
      <c r="Y51" s="4">
        <v>71.900000000000006</v>
      </c>
      <c r="Z51" s="4">
        <v>78.7</v>
      </c>
      <c r="AA51" s="4">
        <v>85.68</v>
      </c>
      <c r="AB51" s="4"/>
      <c r="AC51" s="4">
        <v>87</v>
      </c>
      <c r="AD51" s="4"/>
      <c r="AE51" s="13"/>
    </row>
    <row r="52" spans="1:31" ht="132" customHeight="1">
      <c r="A52" s="17">
        <v>39</v>
      </c>
      <c r="B52" s="41" t="s">
        <v>102</v>
      </c>
      <c r="C52" s="46" t="s">
        <v>103</v>
      </c>
      <c r="D52" s="43" t="s">
        <v>32</v>
      </c>
      <c r="E52" s="47">
        <v>1010</v>
      </c>
      <c r="F52" s="22">
        <v>90</v>
      </c>
      <c r="G52" s="4">
        <f t="shared" si="0"/>
        <v>90900</v>
      </c>
      <c r="H52" s="45">
        <v>81.900000000000006</v>
      </c>
      <c r="I52" s="4"/>
      <c r="J52" s="4">
        <v>85.77</v>
      </c>
      <c r="K52" s="4"/>
      <c r="L52" s="4"/>
      <c r="M52" s="4"/>
      <c r="N52" s="4"/>
      <c r="O52" s="4"/>
      <c r="P52" s="4"/>
      <c r="Q52" s="4"/>
      <c r="R52" s="4">
        <v>89</v>
      </c>
      <c r="S52" s="4"/>
      <c r="T52" s="4">
        <v>85</v>
      </c>
      <c r="U52" s="4"/>
      <c r="V52" s="4"/>
      <c r="W52" s="4">
        <v>81.3</v>
      </c>
      <c r="X52" s="4"/>
      <c r="Y52" s="4">
        <v>71.900000000000006</v>
      </c>
      <c r="Z52" s="4">
        <v>78.7</v>
      </c>
      <c r="AA52" s="4">
        <v>85.68</v>
      </c>
      <c r="AB52" s="4"/>
      <c r="AC52" s="4">
        <v>87</v>
      </c>
      <c r="AD52" s="4"/>
      <c r="AE52" s="13"/>
    </row>
    <row r="53" spans="1:31" ht="42.6" customHeight="1">
      <c r="A53" s="17">
        <v>40</v>
      </c>
      <c r="B53" s="41" t="s">
        <v>104</v>
      </c>
      <c r="C53" s="46" t="s">
        <v>105</v>
      </c>
      <c r="D53" s="43" t="s">
        <v>32</v>
      </c>
      <c r="E53" s="47">
        <v>10</v>
      </c>
      <c r="F53" s="22">
        <v>3400</v>
      </c>
      <c r="G53" s="4">
        <f t="shared" si="0"/>
        <v>34000</v>
      </c>
      <c r="H53" s="4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13"/>
    </row>
    <row r="54" spans="1:31" ht="45.6" customHeight="1">
      <c r="A54" s="17">
        <v>41</v>
      </c>
      <c r="B54" s="41" t="s">
        <v>106</v>
      </c>
      <c r="C54" s="46" t="s">
        <v>107</v>
      </c>
      <c r="D54" s="43" t="s">
        <v>32</v>
      </c>
      <c r="E54" s="47">
        <v>5</v>
      </c>
      <c r="F54" s="22">
        <v>1500</v>
      </c>
      <c r="G54" s="4">
        <f t="shared" si="0"/>
        <v>7500</v>
      </c>
      <c r="H54" s="4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13"/>
    </row>
    <row r="55" spans="1:31" ht="69.75" customHeight="1">
      <c r="A55" s="17">
        <v>42</v>
      </c>
      <c r="B55" s="41" t="s">
        <v>108</v>
      </c>
      <c r="C55" s="46" t="s">
        <v>109</v>
      </c>
      <c r="D55" s="43" t="s">
        <v>17</v>
      </c>
      <c r="E55" s="47">
        <v>1600</v>
      </c>
      <c r="F55" s="22">
        <v>70</v>
      </c>
      <c r="G55" s="4">
        <f t="shared" si="0"/>
        <v>112000</v>
      </c>
      <c r="H55" s="45"/>
      <c r="I55" s="4">
        <v>30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v>31</v>
      </c>
      <c r="AB55" s="4"/>
      <c r="AC55" s="4"/>
      <c r="AD55" s="4"/>
    </row>
    <row r="56" spans="1:31" ht="40.15" customHeight="1">
      <c r="A56" s="17">
        <v>43</v>
      </c>
      <c r="B56" s="41" t="s">
        <v>110</v>
      </c>
      <c r="C56" s="46" t="s">
        <v>111</v>
      </c>
      <c r="D56" s="43" t="s">
        <v>17</v>
      </c>
      <c r="E56" s="47">
        <v>12</v>
      </c>
      <c r="F56" s="22">
        <v>5500</v>
      </c>
      <c r="G56" s="4">
        <f t="shared" si="0"/>
        <v>66000</v>
      </c>
      <c r="H56" s="4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v>3700</v>
      </c>
      <c r="W56" s="4"/>
      <c r="X56" s="4"/>
      <c r="Y56" s="4"/>
      <c r="Z56" s="4"/>
      <c r="AA56" s="4"/>
      <c r="AB56" s="4"/>
      <c r="AC56" s="4"/>
      <c r="AD56" s="4"/>
      <c r="AE56" s="13"/>
    </row>
    <row r="57" spans="1:31" ht="45.6" customHeight="1">
      <c r="A57" s="17">
        <v>44</v>
      </c>
      <c r="B57" s="41" t="s">
        <v>112</v>
      </c>
      <c r="C57" s="46" t="s">
        <v>113</v>
      </c>
      <c r="D57" s="43" t="s">
        <v>114</v>
      </c>
      <c r="E57" s="47">
        <v>2</v>
      </c>
      <c r="F57" s="22">
        <v>15000</v>
      </c>
      <c r="G57" s="4">
        <f t="shared" si="0"/>
        <v>30000</v>
      </c>
      <c r="H57" s="45"/>
      <c r="I57" s="4">
        <v>11400</v>
      </c>
      <c r="J57" s="4"/>
      <c r="K57" s="4"/>
      <c r="L57" s="4"/>
      <c r="M57" s="4"/>
      <c r="N57" s="4"/>
      <c r="O57" s="4"/>
      <c r="P57" s="4"/>
      <c r="Q57" s="4"/>
      <c r="R57" s="4">
        <v>13655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>
        <v>15000</v>
      </c>
    </row>
    <row r="58" spans="1:31" ht="115.5" customHeight="1">
      <c r="A58" s="17">
        <v>45</v>
      </c>
      <c r="B58" s="41" t="s">
        <v>115</v>
      </c>
      <c r="C58" s="46" t="s">
        <v>116</v>
      </c>
      <c r="D58" s="43" t="s">
        <v>114</v>
      </c>
      <c r="E58" s="47">
        <v>2</v>
      </c>
      <c r="F58" s="22">
        <v>8000</v>
      </c>
      <c r="G58" s="4">
        <f t="shared" si="0"/>
        <v>16000</v>
      </c>
      <c r="H58" s="45"/>
      <c r="I58" s="4">
        <v>5700</v>
      </c>
      <c r="J58" s="4"/>
      <c r="K58" s="4"/>
      <c r="L58" s="4"/>
      <c r="M58" s="4"/>
      <c r="N58" s="4"/>
      <c r="O58" s="4"/>
      <c r="P58" s="4"/>
      <c r="Q58" s="4"/>
      <c r="R58" s="4">
        <v>7655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>
        <v>8000</v>
      </c>
    </row>
    <row r="59" spans="1:31" ht="123" customHeight="1">
      <c r="A59" s="17">
        <v>46</v>
      </c>
      <c r="B59" s="41" t="s">
        <v>117</v>
      </c>
      <c r="C59" s="46" t="s">
        <v>118</v>
      </c>
      <c r="D59" s="43" t="s">
        <v>17</v>
      </c>
      <c r="E59" s="47">
        <v>6</v>
      </c>
      <c r="F59" s="22">
        <v>8500</v>
      </c>
      <c r="G59" s="4">
        <f t="shared" si="0"/>
        <v>51000</v>
      </c>
      <c r="H59" s="45"/>
      <c r="I59" s="4">
        <v>6810</v>
      </c>
      <c r="J59" s="4"/>
      <c r="K59" s="4"/>
      <c r="L59" s="4"/>
      <c r="M59" s="4"/>
      <c r="N59" s="4"/>
      <c r="O59" s="4"/>
      <c r="P59" s="4"/>
      <c r="Q59" s="4"/>
      <c r="R59" s="4">
        <v>8055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>
        <v>6500</v>
      </c>
      <c r="AE59" s="13"/>
    </row>
    <row r="60" spans="1:31" ht="266.25" customHeight="1">
      <c r="A60" s="17">
        <v>47</v>
      </c>
      <c r="B60" s="24" t="s">
        <v>119</v>
      </c>
      <c r="C60" s="46" t="s">
        <v>120</v>
      </c>
      <c r="D60" s="43" t="s">
        <v>32</v>
      </c>
      <c r="E60" s="47">
        <v>1100</v>
      </c>
      <c r="F60" s="22">
        <v>1250</v>
      </c>
      <c r="G60" s="4">
        <f t="shared" si="0"/>
        <v>1375000</v>
      </c>
      <c r="H60" s="45"/>
      <c r="I60" s="4"/>
      <c r="J60" s="4"/>
      <c r="K60" s="4"/>
      <c r="L60" s="4"/>
      <c r="M60" s="4"/>
      <c r="N60" s="4"/>
      <c r="O60" s="4"/>
      <c r="P60" s="4">
        <v>763</v>
      </c>
      <c r="Q60" s="4"/>
      <c r="R60" s="4"/>
      <c r="S60" s="4"/>
      <c r="T60" s="4"/>
      <c r="U60" s="4"/>
      <c r="V60" s="4"/>
      <c r="W60" s="4"/>
      <c r="X60" s="4">
        <v>938.9</v>
      </c>
      <c r="Y60" s="4">
        <v>989</v>
      </c>
      <c r="Z60" s="4"/>
      <c r="AA60" s="4">
        <v>796</v>
      </c>
      <c r="AB60" s="4"/>
      <c r="AC60" s="4">
        <v>787</v>
      </c>
      <c r="AD60" s="4">
        <v>1000</v>
      </c>
      <c r="AE60" s="13"/>
    </row>
    <row r="61" spans="1:31" ht="138" customHeight="1">
      <c r="A61" s="17">
        <v>48</v>
      </c>
      <c r="B61" s="24" t="s">
        <v>121</v>
      </c>
      <c r="C61" s="46" t="s">
        <v>122</v>
      </c>
      <c r="D61" s="43" t="s">
        <v>32</v>
      </c>
      <c r="E61" s="47">
        <v>11250</v>
      </c>
      <c r="F61" s="22">
        <v>350</v>
      </c>
      <c r="G61" s="4">
        <f t="shared" si="0"/>
        <v>3937500</v>
      </c>
      <c r="H61" s="45"/>
      <c r="I61" s="4"/>
      <c r="J61" s="4"/>
      <c r="K61" s="4">
        <v>311</v>
      </c>
      <c r="L61" s="4"/>
      <c r="M61" s="4"/>
      <c r="N61" s="4">
        <v>179</v>
      </c>
      <c r="O61" s="4"/>
      <c r="P61" s="4">
        <v>325</v>
      </c>
      <c r="Q61" s="4"/>
      <c r="R61" s="4"/>
      <c r="S61" s="4">
        <v>150</v>
      </c>
      <c r="T61" s="4"/>
      <c r="U61" s="4">
        <v>170</v>
      </c>
      <c r="V61" s="4"/>
      <c r="W61" s="4">
        <v>156</v>
      </c>
      <c r="X61" s="4">
        <v>283.89999999999998</v>
      </c>
      <c r="Y61" s="4">
        <v>309.89999999999998</v>
      </c>
      <c r="Z61" s="4">
        <v>157.69999999999999</v>
      </c>
      <c r="AA61" s="4">
        <v>297</v>
      </c>
      <c r="AB61" s="4">
        <v>321.86</v>
      </c>
      <c r="AC61" s="4">
        <v>266.2</v>
      </c>
      <c r="AD61" s="4">
        <v>320</v>
      </c>
      <c r="AE61" s="13"/>
    </row>
    <row r="62" spans="1:31">
      <c r="A62" s="16"/>
      <c r="B62" s="60" t="s">
        <v>160</v>
      </c>
      <c r="C62" s="60"/>
      <c r="D62" s="60"/>
      <c r="E62" s="60"/>
      <c r="F62" s="60"/>
      <c r="G62" s="60"/>
      <c r="H62" s="60"/>
      <c r="I62" s="6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3"/>
    </row>
    <row r="63" spans="1:31">
      <c r="A63" s="8">
        <v>1</v>
      </c>
      <c r="B63" s="60" t="s">
        <v>158</v>
      </c>
      <c r="C63" s="61"/>
      <c r="D63" s="61"/>
      <c r="E63" s="61"/>
      <c r="F63" s="61"/>
      <c r="G63" s="61"/>
      <c r="H63" s="61"/>
      <c r="I63" s="6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30"/>
      <c r="AD63" s="2"/>
      <c r="AE63" s="13"/>
    </row>
    <row r="64" spans="1:31">
      <c r="A64" s="8">
        <v>2</v>
      </c>
      <c r="B64" s="60" t="s">
        <v>153</v>
      </c>
      <c r="C64" s="61"/>
      <c r="D64" s="61"/>
      <c r="E64" s="61"/>
      <c r="F64" s="61"/>
      <c r="G64" s="61"/>
      <c r="H64" s="61"/>
      <c r="I64" s="6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3"/>
    </row>
    <row r="65" spans="1:31">
      <c r="A65" s="8">
        <v>3</v>
      </c>
      <c r="B65" s="60" t="s">
        <v>152</v>
      </c>
      <c r="C65" s="61"/>
      <c r="D65" s="61"/>
      <c r="E65" s="61"/>
      <c r="F65" s="61"/>
      <c r="G65" s="61"/>
      <c r="H65" s="61"/>
      <c r="I65" s="6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3"/>
    </row>
    <row r="66" spans="1:31">
      <c r="A66" s="8">
        <v>4</v>
      </c>
      <c r="B66" s="60" t="s">
        <v>147</v>
      </c>
      <c r="C66" s="61"/>
      <c r="D66" s="61"/>
      <c r="E66" s="61"/>
      <c r="F66" s="61"/>
      <c r="G66" s="61"/>
      <c r="H66" s="61"/>
      <c r="I66" s="6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3"/>
    </row>
    <row r="67" spans="1:31">
      <c r="A67" s="8">
        <v>5</v>
      </c>
      <c r="B67" s="60" t="s">
        <v>157</v>
      </c>
      <c r="C67" s="61"/>
      <c r="D67" s="61"/>
      <c r="E67" s="61"/>
      <c r="F67" s="61"/>
      <c r="G67" s="61"/>
      <c r="H67" s="61"/>
      <c r="I67" s="6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3"/>
    </row>
    <row r="68" spans="1:31">
      <c r="A68" s="8">
        <v>6</v>
      </c>
      <c r="B68" s="60" t="s">
        <v>148</v>
      </c>
      <c r="C68" s="61"/>
      <c r="D68" s="61"/>
      <c r="E68" s="61"/>
      <c r="F68" s="61"/>
      <c r="G68" s="61"/>
      <c r="H68" s="61"/>
      <c r="I68" s="6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3"/>
    </row>
    <row r="69" spans="1:31">
      <c r="A69" s="8">
        <v>7</v>
      </c>
      <c r="B69" s="60" t="s">
        <v>155</v>
      </c>
      <c r="C69" s="61"/>
      <c r="D69" s="61"/>
      <c r="E69" s="61"/>
      <c r="F69" s="61"/>
      <c r="G69" s="61"/>
      <c r="H69" s="61"/>
      <c r="I69" s="6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13"/>
    </row>
    <row r="70" spans="1:31">
      <c r="A70" s="8">
        <v>8</v>
      </c>
      <c r="B70" s="60" t="s">
        <v>149</v>
      </c>
      <c r="C70" s="61"/>
      <c r="D70" s="61"/>
      <c r="E70" s="61"/>
      <c r="F70" s="61"/>
      <c r="G70" s="61"/>
      <c r="H70" s="61"/>
      <c r="I70" s="6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13"/>
    </row>
    <row r="71" spans="1:31">
      <c r="A71" s="8">
        <v>9</v>
      </c>
      <c r="B71" s="60" t="s">
        <v>150</v>
      </c>
      <c r="C71" s="61"/>
      <c r="D71" s="61"/>
      <c r="E71" s="61"/>
      <c r="F71" s="61"/>
      <c r="G71" s="61"/>
      <c r="H71" s="61"/>
      <c r="I71" s="6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13"/>
    </row>
    <row r="72" spans="1:31">
      <c r="A72" s="8">
        <v>10</v>
      </c>
      <c r="B72" s="60" t="s">
        <v>159</v>
      </c>
      <c r="C72" s="61"/>
      <c r="D72" s="61"/>
      <c r="E72" s="61"/>
      <c r="F72" s="61"/>
      <c r="G72" s="61"/>
      <c r="H72" s="61"/>
      <c r="I72" s="6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3"/>
    </row>
    <row r="73" spans="1:31">
      <c r="A73" s="8">
        <v>11</v>
      </c>
      <c r="B73" s="60" t="s">
        <v>151</v>
      </c>
      <c r="C73" s="61"/>
      <c r="D73" s="61"/>
      <c r="E73" s="61"/>
      <c r="F73" s="61"/>
      <c r="G73" s="61"/>
      <c r="H73" s="61"/>
      <c r="I73" s="6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3"/>
    </row>
    <row r="74" spans="1:31">
      <c r="A74" s="8">
        <v>12</v>
      </c>
      <c r="B74" s="60" t="s">
        <v>156</v>
      </c>
      <c r="C74" s="61"/>
      <c r="D74" s="61"/>
      <c r="E74" s="61"/>
      <c r="F74" s="61"/>
      <c r="G74" s="61"/>
      <c r="H74" s="61"/>
      <c r="I74" s="6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3"/>
    </row>
    <row r="75" spans="1:31">
      <c r="A75" s="8">
        <v>13</v>
      </c>
      <c r="B75" s="60" t="s">
        <v>154</v>
      </c>
      <c r="C75" s="61"/>
      <c r="D75" s="61"/>
      <c r="E75" s="61"/>
      <c r="F75" s="61"/>
      <c r="G75" s="61"/>
      <c r="H75" s="61"/>
      <c r="I75" s="6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3"/>
    </row>
    <row r="76" spans="1:31" ht="18.75" customHeight="1">
      <c r="A76" s="8">
        <v>14</v>
      </c>
      <c r="B76" s="60" t="s">
        <v>146</v>
      </c>
      <c r="C76" s="61"/>
      <c r="D76" s="61"/>
      <c r="E76" s="61"/>
      <c r="F76" s="61"/>
      <c r="G76" s="61"/>
      <c r="H76" s="61"/>
      <c r="I76" s="6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3"/>
    </row>
    <row r="77" spans="1:31" ht="30" customHeight="1">
      <c r="A77" s="8">
        <v>15</v>
      </c>
      <c r="B77" s="60" t="s">
        <v>11</v>
      </c>
      <c r="C77" s="61"/>
      <c r="D77" s="61"/>
      <c r="E77" s="61"/>
      <c r="F77" s="61"/>
      <c r="G77" s="61"/>
      <c r="H77" s="61"/>
      <c r="I77" s="61"/>
      <c r="J77" s="2"/>
      <c r="K77" s="2"/>
      <c r="L77" s="2"/>
      <c r="M77" s="2"/>
      <c r="N77" s="2"/>
      <c r="O77" s="2"/>
      <c r="P77" s="2"/>
      <c r="Q77" s="37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13"/>
    </row>
    <row r="78" spans="1:31">
      <c r="A78" s="11"/>
      <c r="B78" s="31"/>
      <c r="C78" s="31"/>
      <c r="D78" s="48"/>
      <c r="E78" s="31"/>
      <c r="F78" s="31"/>
      <c r="G78" s="31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1">
      <c r="A79" s="49"/>
      <c r="B79" s="33"/>
      <c r="C79" s="33"/>
      <c r="D79" s="50"/>
      <c r="E79" s="51"/>
      <c r="F79" s="32"/>
      <c r="G79" s="3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1">
      <c r="A80" s="51"/>
      <c r="B80" s="59" t="s">
        <v>14</v>
      </c>
      <c r="C80" s="59"/>
      <c r="D80" s="52"/>
      <c r="E80" s="53" t="s">
        <v>15</v>
      </c>
      <c r="F80" s="34"/>
      <c r="G80" s="37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>
      <c r="A81" s="51"/>
      <c r="B81" s="35"/>
      <c r="C81" s="35"/>
      <c r="D81" s="54"/>
      <c r="E81" s="54"/>
      <c r="F81" s="34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>
      <c r="A82" s="51"/>
      <c r="B82" s="59" t="s">
        <v>18</v>
      </c>
      <c r="C82" s="59"/>
      <c r="D82" s="52"/>
      <c r="E82" s="53" t="s">
        <v>16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>
      <c r="A83" s="55"/>
      <c r="B83" s="15"/>
      <c r="C83" s="15"/>
      <c r="D83" s="7"/>
      <c r="E83" s="15"/>
      <c r="H83" s="56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57"/>
      <c r="AC83" s="11"/>
      <c r="AD83" s="11"/>
    </row>
    <row r="84" spans="1:30">
      <c r="A84" s="58"/>
      <c r="B84" s="15" t="s">
        <v>12</v>
      </c>
      <c r="C84" s="15"/>
      <c r="D84" s="7"/>
      <c r="E84" s="15" t="s">
        <v>13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</sheetData>
  <autoFilter ref="A13:AE78"/>
  <mergeCells count="21">
    <mergeCell ref="B7:I7"/>
    <mergeCell ref="B8:I8"/>
    <mergeCell ref="B9:I9"/>
    <mergeCell ref="B77:I77"/>
    <mergeCell ref="B80:C80"/>
    <mergeCell ref="B82:C82"/>
    <mergeCell ref="B62:I62"/>
    <mergeCell ref="B63:I63"/>
    <mergeCell ref="B76:I76"/>
    <mergeCell ref="B64:I64"/>
    <mergeCell ref="B65:I65"/>
    <mergeCell ref="B66:I66"/>
    <mergeCell ref="B67:I67"/>
    <mergeCell ref="B68:I68"/>
    <mergeCell ref="B69:I69"/>
    <mergeCell ref="B70:I70"/>
    <mergeCell ref="B71:I71"/>
    <mergeCell ref="B73:I73"/>
    <mergeCell ref="B74:I74"/>
    <mergeCell ref="B75:I75"/>
    <mergeCell ref="B72:I72"/>
  </mergeCells>
  <dataValidations xWindow="1000" yWindow="395" count="1">
    <dataValidation allowBlank="1" showInputMessage="1" showErrorMessage="1" prompt="Введите наименование на гос.языке" sqref="C78:C84 B62:B84"/>
  </dataValidations>
  <pageMargins left="0" right="0" top="0" bottom="0" header="0.31496062992125984" footer="0.31496062992125984"/>
  <pageSetup paperSize="9" scale="63" orientation="landscape" horizontalDpi="180" verticalDpi="180" r:id="rId1"/>
  <rowBreaks count="1" manualBreakCount="1">
    <brk id="16" max="9" man="1"/>
  </rowBreaks>
  <colBreaks count="1" manualBreakCount="1">
    <brk id="13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2020-01-30T11:44:38Z</dcterms:modified>
</cp:coreProperties>
</file>