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120" yWindow="465" windowWidth="19740" windowHeight="11760"/>
  </bookViews>
  <sheets>
    <sheet name="Лист1" sheetId="1" r:id="rId1"/>
    <sheet name="Лист2" sheetId="2" r:id="rId2"/>
    <sheet name="Лист3" sheetId="3" r:id="rId3"/>
  </sheet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G21" i="1"/>
  <c r="G22"/>
  <c r="G23"/>
  <c r="G24"/>
  <c r="G25"/>
  <c r="G26"/>
  <c r="G27"/>
  <c r="G28"/>
  <c r="G29"/>
  <c r="G30"/>
  <c r="G31"/>
  <c r="G32"/>
  <c r="G33"/>
  <c r="G34"/>
  <c r="G35"/>
  <c r="G36"/>
  <c r="G13" l="1"/>
  <c r="G14"/>
  <c r="G15"/>
  <c r="G16"/>
  <c r="G17"/>
  <c r="G18"/>
  <c r="G19"/>
  <c r="G20"/>
  <c r="G12" l="1"/>
</calcChain>
</file>

<file path=xl/sharedStrings.xml><?xml version="1.0" encoding="utf-8"?>
<sst xmlns="http://schemas.openxmlformats.org/spreadsheetml/2006/main" count="115" uniqueCount="89">
  <si>
    <t>№ лота</t>
  </si>
  <si>
    <t>Наименование</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</si>
  <si>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</si>
  <si>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</si>
  <si>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</si>
  <si>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</si>
  <si>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</si>
  <si>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</si>
  <si>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</si>
  <si>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</si>
  <si>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Начальник отдела гос.закупок</t>
  </si>
  <si>
    <t>Ж.Кыстаубаева</t>
  </si>
  <si>
    <t>УТВЕРЖДАЮ</t>
  </si>
  <si>
    <t>____________________ М.Абдуов</t>
  </si>
  <si>
    <t>Протокол итогов закупа способом запроса ценовых предложений</t>
  </si>
  <si>
    <t>Ед. измер.</t>
  </si>
  <si>
    <t>"___" _______________ 2021г.</t>
  </si>
  <si>
    <t>1.</t>
  </si>
  <si>
    <t>медицинских изделий</t>
  </si>
  <si>
    <t>Директор ГКП на ПХВ «Многопрофильная городская больница №1»</t>
  </si>
  <si>
    <t>ТОО "Vita Pharma"</t>
  </si>
  <si>
    <t>Игла инъекционная эндоскопическая</t>
  </si>
  <si>
    <t>Игла инъекционная( канал  2,8мм, длина 1650мм, длина иглы 6мм, диаметр илгы 23G=0,6мм) в упаковке 5 штук</t>
  </si>
  <si>
    <t>уп</t>
  </si>
  <si>
    <t>Игла инъекционная( канал 2,8мм, длина 2700мм, длина иглы 4 мм, диаметр илгы 23G=0,6мм) в упаковке 5 штук</t>
  </si>
  <si>
    <t>Клипсы для многоразовых клипирующих устройств с функцией вращения 135</t>
  </si>
  <si>
    <t>Клипсы для многоразовых клипирующих устройств с функцией вращения. Наличие 40 шт. в упаковке. Угол загиба браншей - 135°, длина браншей – 9 мм. Клипсы стерильны, расположены в специальных катриджах для быстрой перезарядки. Наличие цветового обозначения катриджей для легкого распознования типа клипс. В упаковке 40 штук</t>
  </si>
  <si>
    <t>Клипсы для многоразовых клипирующих устройств с функцией вращения 90</t>
  </si>
  <si>
    <t>Клипсы для многоразовых клипирующих устройств с функцией вращения. Наличие 40 шт. в упаковке. Угол загиба браншей - 90°, длина браншей – 9 мм. Клипсы стерильны, расположены в специальных катриджах для быстрой перезарядки. Наличие цветового обозначения катриджей для легкого распознования типа клипс. Для эластичной слизистой, для крупных образований, а также перед и после полипэктомии. В упаковке 40 шт</t>
  </si>
  <si>
    <t>Колпачок водонепроницаемый для эндоскопов Olympus</t>
  </si>
  <si>
    <t>шт</t>
  </si>
  <si>
    <t>Корзина для разрушения и захвата камней 4 струны</t>
  </si>
  <si>
    <t xml:space="preserve"> 4 струны; 2,6мм, ромбовидной формы, длина рабочей части 50мм,, многоразовая</t>
  </si>
  <si>
    <t>Корзина для разрушения и захвата камней 6 струн</t>
  </si>
  <si>
    <t>6 струн; спиралевидной формы, длина рабочей длины 50мм, многоразовая</t>
  </si>
  <si>
    <t>Лигатура для профилактики кровотечения после полипэктомии</t>
  </si>
  <si>
    <t xml:space="preserve">Петля пластиковая, одноразовая для лигирующего устройства, диаметр 30мм,  10 шт. в уп. </t>
  </si>
  <si>
    <t xml:space="preserve">Одноразовые биопсийные щипцы с овальными браншами с иглой </t>
  </si>
  <si>
    <t>Щипцы биопсийные с овальными браншами и иглой  одноразовые. Для эндоскопов с диаметром канала, не менее 2,0 мм.Рабочая длина 1150 мм.Тип захвата  Овальные бранши с отверстиями.Область применения Бронхоскопия, ЛОР. В упаковке 20 шт.</t>
  </si>
  <si>
    <t xml:space="preserve"> одноразовые биопсийные щипцы (гастро) </t>
  </si>
  <si>
    <t xml:space="preserve"> одноразовые  щипцы биопсийные, тип "ГАСТРО", с "овальными чашечками", в металлическом тубусе с покрытом тефлоном желтого цвета, диаметр 2,3 мм для рабочего канала 2,8 мм, без иглы Длина 1800 мм. В упаковке 10 штук.</t>
  </si>
  <si>
    <t>уп.</t>
  </si>
  <si>
    <t xml:space="preserve">одноразовые биопсийные щипци (колоно) </t>
  </si>
  <si>
    <t xml:space="preserve"> одноразовые  щипцы биопсийные, тип "КОЛОНО", с "овальными чашечками", в металлическом тубусе с покрытом тефлоном желтого цвета, диаметр 2,3 мм для рабочего канала 2,8 мм, без иглы Длина 2300 мм. В упаковке 10 штук.</t>
  </si>
  <si>
    <t>Одноразовые трехпросветные балоны для извлечения камней</t>
  </si>
  <si>
    <t>Одноразовые трехпросветные баллоны для извлечения камней, минимальный диаметр рабочего канала 2,8 мм, длина 1900 мм. Размеры баллона 8,5/11,5/15 мм. Место инъекции ниже баллона, конструкция оболочки совместима с проводником.</t>
  </si>
  <si>
    <t>Одноразовый трехпросветный папилотом  для селективной канюляции</t>
  </si>
  <si>
    <t>Одноразовый трехпросветный папиллотом для селективной канюляции. Для работы с минимальным диаметром рабочего канала 2,8 мм, рабочая длина 4500 мм, диаметр дистального наконечника 4,5 Fr, длина дистальной части 7 мм.</t>
  </si>
  <si>
    <t xml:space="preserve">одноразовые трусы-шорты для колоноскопии </t>
  </si>
  <si>
    <t>шорты одноразовые с отвестием сзади                                                        размер 48-50,50-56,56-62</t>
  </si>
  <si>
    <t xml:space="preserve">Одноразовые  шестигранные полиэктомические  петли </t>
  </si>
  <si>
    <r>
      <t xml:space="preserve">Электрохирургические петли для полипэктомии овальной формы с толстой витой проволокой для максимальной коагуляции и контроля при выполнении полипэктомии/ Мин. Ø рабочего канала 2,8 мм, рабочая длина 2300 мм,ø проволоки 0,47 мм,ø петли 15 мм. Область применения Гастроскопия, Колоноскопия. </t>
    </r>
    <r>
      <rPr>
        <sz val="10"/>
        <rFont val="Times New Roman"/>
        <family val="1"/>
        <charset val="204"/>
      </rPr>
      <t>В упаковке 10 штук</t>
    </r>
  </si>
  <si>
    <t xml:space="preserve">Одноразовые электрохирургические гемостатические щипцы </t>
  </si>
  <si>
    <t xml:space="preserve">Щипцы биопсийные электрохирургические гемостатические Coagrasper одноразовые мин. ø рабочего канала 3,2 мм, рабочая длина 2300 мм,Ширина раскрытия браншей 4 мм,вращающиеся
только для колоноскопа длиной L.Область применения Колоноскопия
</t>
  </si>
  <si>
    <t>Фильтр антибактериальной очистки воздуха для установки DSD-201 автоматической машинки, дезинфекции и стерилизации гибких эндоскопов "Medivators" США</t>
  </si>
  <si>
    <t>Фильтр для антибактериальной очистки воздуха для установки DSD -201 автоматической мойки дезинфекции и стерилизации гибких эндоскопов Medivators. Очистка воздуха, предназначенного для продувки каналов гибких эндоскопов в установке DSD-201. Размер пор 0,2мкм. Цветовая индикация соединительных штуцеров голубого – белого цветов. Конструкция фильтрующего элемента дисковый Диаметр диска фильтрующего элемента 60 мм. Габаритная длина с соединительными штуцерами 130мм, Крепление быстросъемное. Меняется раз в квартал.</t>
  </si>
  <si>
    <t>шт.</t>
  </si>
  <si>
    <t>Фильтр окончательной антибактериальной очистки воды 0,2 мкр</t>
  </si>
  <si>
    <t xml:space="preserve">Фильтр окончательной антибактериальной очистки воды 0,2 мкр
Фильтр окончательной антибактериальной очистки воды 0,2 мкр. Для установки DSD -201 автоматической мойки дезинфекции и стерилизации гибких эндоскопов Medivators. Бактериостатическая фильтрация воды от частиц размером более 0,2 мкм  Тип фильтра сменный, мембранного типа. Фильтрирующий материал   полисульфон.  Вид очистки механическая, бактериальная.  Длина фильтра10 дюймов.  Диаметр уплотнительного отверстия фильтра без прокладки  26 мм Диаметр фильтра внешний 70 мм.  Тип уплотнения:  двойная резиновая манжета. Входит в ответную часть – пластиковый стакан фильтра . Меняется раз в 6 месяцев. Обеспечивает антибактериальную очистку воды подающейся в каналы эндоскопов. Сведения о регистрации РК-МТ-7№009323
</t>
  </si>
  <si>
    <t>Фильтр очистки дезинфицирующего средства для установки DSD-201 автоматической мойки, дезинфекции и стерилизации гибких эндоскопов Medivators</t>
  </si>
  <si>
    <t xml:space="preserve">Фильтр очистки дезинфицирующего средства для установки DSD-201 автоматической мойки, дезинфекции и стерилизации гибких эндоскопов Medivators. Механическая очистка рабочего раствора дезинфицирующего средства в установке для обработки гибких эндоскопов DSD-201Фильтр совместим с действующими веществами дезинфицирующих средствГлутаровый альдегид 
Ортофталевый альдегид, Надуксусная кислота. Цветовая индикация соединительных штуцеров красно – серого цветов. Диаметр фильтрующего элемента 30 мм. Габаритная длина с соединительными штуцерами 180 мм, Меняется при каждой замене дез. Средства. Раз в месяц надо менять 2 фильтра на 2 камеры. 
</t>
  </si>
  <si>
    <t>Фильтр газовый для моечной машинки Olympus</t>
  </si>
  <si>
    <t>для моечной машинки машинки Olympus OER-AW</t>
  </si>
  <si>
    <t>Фильтр воздушный для моечной машинки Olympus</t>
  </si>
  <si>
    <t>Фильтр для очистки воды для моечной машинки Olympus</t>
  </si>
  <si>
    <t>Корзина для разрушения и захвата камней</t>
  </si>
  <si>
    <t>Корзина для разрушения камней (литотриптор механический), Комбинированный многофункциональный, набор для механической литотрипсии, в пластиковом чемоданчике (автоклавируемый), набор №3, в набор входят: металлический тубус-спираль L=195 cm, Ø 2,6 mm для литотрипсии под контролем эндоскопа (2 шт. в наборе), металлический тубус-спираль L=100cm, Ø 4,0 mm для литотрипсии, без эндоскопа, корзины усиленные с двойной струной рабочей части высота раскрытия 50, 60 и 70 mm, L=4 m (по 1шт. каждого типа) ручка многократного использования УНИВЕРСАЛЬНОГО ТИПА с возможностью "АВАРИЙНОЙ" и стандартной литотрипсии, металлический чемоданчик для удобства хранения и транспортировки</t>
  </si>
  <si>
    <t>набор</t>
  </si>
  <si>
    <t>Фильтр предварительной очистки воды 0,5 мкр</t>
  </si>
  <si>
    <t>Фильтр предварительной очистки воды 1 мкр</t>
  </si>
  <si>
    <t>03.03.2021 г.</t>
  </si>
  <si>
    <t>ТОО "Atlant MT"</t>
  </si>
  <si>
    <t>ТОО "Лером"</t>
  </si>
  <si>
    <t>ТОО "ФармГранд"</t>
  </si>
  <si>
    <t>По лотам №1,2,6,7,10,11,23 признать победителем ТОО "ФармГранд", г.Нур-Султан, ул.Керей, Жанибек хандар, 18, на сумму 5 704 000 тенге.</t>
  </si>
  <si>
    <t>По лотам №3,4,5,8,9,13,15,16,20,21,22 признать победителем ТОО "Atlant MT", г.Нур-Султан, ул.Б.Майлина, д.4/1, офис 117, на сумму 7 139 000 тенге.</t>
  </si>
  <si>
    <t>По лоту №14 признать победителем ТОО "Лером", г.Павлодар, ул.Железнодорожная, 7-30, на сумму 52 500 тенге.</t>
  </si>
  <si>
    <t>По лотам № 12,24,25 закуп признать не состоявшимся ввиду непредставления ценовых предложений потенциальными поставщиками.</t>
  </si>
  <si>
    <t>ТОО "Жулдыз МедДез"</t>
  </si>
  <si>
    <t>По лотам №17,18,19 признать победителем ТОО "Жулдыз МедДез", г.Нур-Султан, ул.Кабанбай батыра, д.9/4, кв.61, на сумму 661 500 тенге.</t>
  </si>
  <si>
    <t>2.</t>
  </si>
  <si>
    <t>3.</t>
  </si>
  <si>
    <t>4.</t>
  </si>
  <si>
    <t>5.</t>
  </si>
  <si>
    <t>6.</t>
  </si>
  <si>
    <t>Заместитель директора по контролю качества медицинских услуг                                                                             и инновационной деятельности</t>
  </si>
  <si>
    <t>Б.Абдуллаев</t>
  </si>
  <si>
    <t>М.Макишева</t>
  </si>
  <si>
    <t>Заведующая отделением эндоскопии</t>
  </si>
</sst>
</file>

<file path=xl/styles.xml><?xml version="1.0" encoding="utf-8"?>
<styleSheet xmlns="http://schemas.openxmlformats.org/spreadsheetml/2006/main">
  <numFmts count="1">
    <numFmt numFmtId="164" formatCode="#,##0_р_."/>
  </numFmts>
  <fonts count="18">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b/>
      <sz val="12"/>
      <color theme="1"/>
      <name val="Times New Roman"/>
      <family val="1"/>
      <charset val="204"/>
    </font>
    <font>
      <sz val="8"/>
      <name val="Arial"/>
      <family val="2"/>
    </font>
    <font>
      <sz val="10"/>
      <name val="Times New Roman"/>
      <family val="1"/>
      <charset val="204"/>
    </font>
    <font>
      <sz val="10"/>
      <name val="Arial Cyr"/>
      <family val="2"/>
      <charset val="204"/>
    </font>
    <font>
      <sz val="9"/>
      <color rgb="FF000000"/>
      <name val="Times New Roman"/>
      <family val="1"/>
      <charset val="204"/>
    </font>
    <font>
      <sz val="9"/>
      <name val="Times New Roman"/>
      <family val="1"/>
      <charset val="204"/>
    </font>
    <font>
      <sz val="9"/>
      <color theme="1"/>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0" fontId="9" fillId="0" borderId="0"/>
    <xf numFmtId="0" fontId="11" fillId="0" borderId="0"/>
    <xf numFmtId="0" fontId="13" fillId="0" borderId="0">
      <alignment horizontal="center"/>
    </xf>
  </cellStyleXfs>
  <cellXfs count="65">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3" fontId="4" fillId="0" borderId="0" xfId="0" applyNumberFormat="1" applyFont="1" applyFill="1" applyBorder="1" applyAlignment="1">
      <alignment vertical="center"/>
    </xf>
    <xf numFmtId="0" fontId="4" fillId="0" borderId="0" xfId="0" applyFont="1" applyFill="1"/>
    <xf numFmtId="0" fontId="1" fillId="0"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xf numFmtId="0" fontId="2" fillId="0" borderId="0" xfId="0" applyFont="1" applyAlignment="1">
      <alignment horizontal="center" vertical="center"/>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6"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4" fontId="1" fillId="2"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2" fillId="0" borderId="1" xfId="3"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2" fontId="12" fillId="0" borderId="1" xfId="0" applyNumberFormat="1" applyFont="1" applyFill="1" applyBorder="1" applyAlignment="1">
      <alignment horizontal="left" vertical="center" wrapText="1"/>
    </xf>
    <xf numFmtId="0" fontId="1" fillId="0" borderId="1" xfId="4" applyFont="1" applyFill="1" applyBorder="1" applyAlignment="1">
      <alignment horizontal="left" vertical="center" wrapText="1"/>
    </xf>
    <xf numFmtId="0" fontId="1"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2" fontId="15" fillId="0" borderId="3"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2" fontId="15"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6" fillId="0" borderId="4"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3"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3" fontId="17" fillId="0"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top"/>
    </xf>
    <xf numFmtId="0" fontId="6" fillId="0" borderId="0" xfId="0" applyNumberFormat="1" applyFont="1" applyFill="1" applyBorder="1" applyAlignment="1" applyProtection="1">
      <alignment horizontal="left" vertical="top" wrapText="1"/>
    </xf>
    <xf numFmtId="3" fontId="2" fillId="0" borderId="0" xfId="0" applyNumberFormat="1" applyFont="1" applyFill="1" applyBorder="1" applyAlignment="1">
      <alignment horizontal="center" vertical="top"/>
    </xf>
    <xf numFmtId="0" fontId="5" fillId="0" borderId="0" xfId="0" applyFont="1" applyAlignment="1">
      <alignment horizontal="center" vertical="center" wrapText="1"/>
    </xf>
    <xf numFmtId="0" fontId="4" fillId="0" borderId="0" xfId="0" applyFont="1" applyFill="1" applyAlignment="1">
      <alignment horizontal="center" vertical="center"/>
    </xf>
    <xf numFmtId="0" fontId="6" fillId="2" borderId="0" xfId="0"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top" wrapText="1"/>
    </xf>
    <xf numFmtId="0" fontId="2" fillId="0" borderId="0" xfId="0" applyFont="1" applyFill="1" applyAlignment="1">
      <alignment horizontal="left" vertical="center" wrapText="1"/>
    </xf>
    <xf numFmtId="0" fontId="6" fillId="0" borderId="0" xfId="0" applyFont="1" applyFill="1" applyBorder="1" applyAlignment="1" applyProtection="1">
      <alignment horizontal="left" vertical="center" wrapText="1"/>
    </xf>
    <xf numFmtId="0" fontId="0" fillId="0" borderId="0" xfId="0" applyAlignment="1"/>
  </cellXfs>
  <cellStyles count="5">
    <cellStyle name="Обычный" xfId="0" builtinId="0"/>
    <cellStyle name="Обычный 2" xfId="2"/>
    <cellStyle name="Обычный 2 5" xfId="1"/>
    <cellStyle name="Обычный 6" xfId="4"/>
    <cellStyle name="Обычный_распеч вариант 201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64"/>
  <sheetViews>
    <sheetView tabSelected="1" topLeftCell="A25" zoomScale="80" zoomScaleNormal="80" workbookViewId="0">
      <selection activeCell="F46" sqref="F46:F50"/>
    </sheetView>
  </sheetViews>
  <sheetFormatPr defaultColWidth="8.85546875" defaultRowHeight="15"/>
  <cols>
    <col min="1" max="1" width="5.28515625" customWidth="1"/>
    <col min="2" max="2" width="33" customWidth="1"/>
    <col min="3" max="3" width="39.85546875" customWidth="1"/>
    <col min="4" max="4" width="7.85546875" customWidth="1"/>
    <col min="5" max="5" width="13" customWidth="1"/>
    <col min="6" max="6" width="11.28515625" customWidth="1"/>
    <col min="7" max="7" width="18.28515625" customWidth="1"/>
    <col min="8" max="8" width="11.28515625" customWidth="1"/>
    <col min="9" max="9" width="10.42578125" customWidth="1"/>
    <col min="10" max="10" width="12.7109375" customWidth="1"/>
    <col min="11" max="11" width="11.7109375" customWidth="1"/>
    <col min="12" max="12" width="10.7109375" customWidth="1"/>
  </cols>
  <sheetData>
    <row r="1" spans="1:12">
      <c r="D1" s="2"/>
      <c r="G1" s="2" t="s">
        <v>12</v>
      </c>
    </row>
    <row r="2" spans="1:12">
      <c r="D2" s="2"/>
      <c r="G2" s="2" t="s">
        <v>19</v>
      </c>
    </row>
    <row r="3" spans="1:12">
      <c r="D3" s="2"/>
      <c r="G3" s="2" t="s">
        <v>13</v>
      </c>
    </row>
    <row r="4" spans="1:12">
      <c r="D4" s="2"/>
      <c r="G4" s="2" t="s">
        <v>16</v>
      </c>
    </row>
    <row r="5" spans="1:12">
      <c r="C5" s="3"/>
      <c r="D5" s="3"/>
      <c r="E5" s="3"/>
      <c r="F5" s="3"/>
    </row>
    <row r="6" spans="1:12" ht="15" customHeight="1">
      <c r="A6" s="58" t="s">
        <v>14</v>
      </c>
      <c r="B6" s="58"/>
      <c r="C6" s="58"/>
      <c r="D6" s="58"/>
      <c r="E6" s="58"/>
      <c r="F6" s="58"/>
      <c r="G6" s="58"/>
      <c r="H6" s="58"/>
      <c r="I6" s="58"/>
      <c r="J6" s="58"/>
      <c r="K6" s="58"/>
      <c r="L6" s="58"/>
    </row>
    <row r="7" spans="1:12" ht="15" customHeight="1">
      <c r="A7" s="58" t="s">
        <v>18</v>
      </c>
      <c r="B7" s="58"/>
      <c r="C7" s="58"/>
      <c r="D7" s="58"/>
      <c r="E7" s="58"/>
      <c r="F7" s="58"/>
      <c r="G7" s="58"/>
      <c r="H7" s="58"/>
      <c r="I7" s="58"/>
      <c r="J7" s="58"/>
      <c r="K7" s="58"/>
      <c r="L7" s="58"/>
    </row>
    <row r="8" spans="1:12">
      <c r="A8" s="59" t="s">
        <v>7</v>
      </c>
      <c r="B8" s="59"/>
      <c r="C8" s="59"/>
      <c r="D8" s="59"/>
      <c r="E8" s="59"/>
      <c r="F8" s="59"/>
      <c r="G8" s="59"/>
      <c r="H8" s="59"/>
      <c r="I8" s="59"/>
      <c r="J8" s="59"/>
      <c r="K8" s="59"/>
      <c r="L8" s="59"/>
    </row>
    <row r="9" spans="1:12">
      <c r="A9" s="2"/>
      <c r="D9" s="1"/>
    </row>
    <row r="10" spans="1:12">
      <c r="A10" s="4" t="s">
        <v>6</v>
      </c>
      <c r="D10" s="1"/>
      <c r="G10" s="4"/>
      <c r="H10" s="15"/>
      <c r="L10" s="15" t="s">
        <v>70</v>
      </c>
    </row>
    <row r="11" spans="1:12" ht="54.75" customHeight="1">
      <c r="A11" s="5" t="s">
        <v>0</v>
      </c>
      <c r="B11" s="5" t="s">
        <v>1</v>
      </c>
      <c r="C11" s="5" t="s">
        <v>2</v>
      </c>
      <c r="D11" s="5" t="s">
        <v>15</v>
      </c>
      <c r="E11" s="5" t="s">
        <v>3</v>
      </c>
      <c r="F11" s="5" t="s">
        <v>4</v>
      </c>
      <c r="G11" s="5" t="s">
        <v>5</v>
      </c>
      <c r="H11" s="22" t="s">
        <v>71</v>
      </c>
      <c r="I11" s="22" t="s">
        <v>72</v>
      </c>
      <c r="J11" s="22" t="s">
        <v>73</v>
      </c>
      <c r="K11" s="22" t="s">
        <v>20</v>
      </c>
      <c r="L11" s="22" t="s">
        <v>78</v>
      </c>
    </row>
    <row r="12" spans="1:12" ht="57" customHeight="1">
      <c r="A12" s="11">
        <v>1</v>
      </c>
      <c r="B12" s="26" t="s">
        <v>21</v>
      </c>
      <c r="C12" s="27" t="s">
        <v>22</v>
      </c>
      <c r="D12" s="39" t="s">
        <v>23</v>
      </c>
      <c r="E12" s="40">
        <v>15</v>
      </c>
      <c r="F12" s="41">
        <v>110000</v>
      </c>
      <c r="G12" s="21">
        <f>E12*F12</f>
        <v>1650000</v>
      </c>
      <c r="H12" s="25"/>
      <c r="I12" s="25"/>
      <c r="J12" s="54">
        <v>105000</v>
      </c>
      <c r="K12" s="25"/>
      <c r="L12" s="25"/>
    </row>
    <row r="13" spans="1:12" ht="57" customHeight="1">
      <c r="A13" s="11">
        <v>2</v>
      </c>
      <c r="B13" s="26" t="s">
        <v>21</v>
      </c>
      <c r="C13" s="27" t="s">
        <v>24</v>
      </c>
      <c r="D13" s="39" t="s">
        <v>23</v>
      </c>
      <c r="E13" s="40">
        <v>7</v>
      </c>
      <c r="F13" s="41">
        <v>110000</v>
      </c>
      <c r="G13" s="21">
        <f t="shared" ref="G13:G36" si="0">E13*F13</f>
        <v>770000</v>
      </c>
      <c r="H13" s="25"/>
      <c r="I13" s="25"/>
      <c r="J13" s="54">
        <v>105000</v>
      </c>
      <c r="K13" s="25"/>
      <c r="L13" s="25"/>
    </row>
    <row r="14" spans="1:12" ht="57" customHeight="1">
      <c r="A14" s="11">
        <v>3</v>
      </c>
      <c r="B14" s="26" t="s">
        <v>25</v>
      </c>
      <c r="C14" s="26" t="s">
        <v>26</v>
      </c>
      <c r="D14" s="42" t="s">
        <v>23</v>
      </c>
      <c r="E14" s="40">
        <v>1</v>
      </c>
      <c r="F14" s="41">
        <v>421510</v>
      </c>
      <c r="G14" s="21">
        <f t="shared" si="0"/>
        <v>421510</v>
      </c>
      <c r="H14" s="54">
        <v>418000</v>
      </c>
      <c r="I14" s="25"/>
      <c r="J14" s="25"/>
      <c r="K14" s="25"/>
      <c r="L14" s="25"/>
    </row>
    <row r="15" spans="1:12" ht="57" customHeight="1">
      <c r="A15" s="11">
        <v>4</v>
      </c>
      <c r="B15" s="26" t="s">
        <v>27</v>
      </c>
      <c r="C15" s="26" t="s">
        <v>28</v>
      </c>
      <c r="D15" s="42" t="s">
        <v>23</v>
      </c>
      <c r="E15" s="40">
        <v>1</v>
      </c>
      <c r="F15" s="41">
        <v>421510</v>
      </c>
      <c r="G15" s="21">
        <f t="shared" si="0"/>
        <v>421510</v>
      </c>
      <c r="H15" s="54">
        <v>418000</v>
      </c>
      <c r="I15" s="25"/>
      <c r="J15" s="25"/>
      <c r="K15" s="25"/>
      <c r="L15" s="25"/>
    </row>
    <row r="16" spans="1:12" ht="57" customHeight="1">
      <c r="A16" s="11">
        <v>5</v>
      </c>
      <c r="B16" s="28" t="s">
        <v>29</v>
      </c>
      <c r="C16" s="28" t="s">
        <v>29</v>
      </c>
      <c r="D16" s="43" t="s">
        <v>30</v>
      </c>
      <c r="E16" s="40">
        <v>3</v>
      </c>
      <c r="F16" s="41">
        <v>203300</v>
      </c>
      <c r="G16" s="21">
        <f t="shared" si="0"/>
        <v>609900</v>
      </c>
      <c r="H16" s="54">
        <v>203000</v>
      </c>
      <c r="I16" s="25"/>
      <c r="J16" s="25"/>
      <c r="K16" s="25"/>
      <c r="L16" s="25"/>
    </row>
    <row r="17" spans="1:12" ht="57" customHeight="1">
      <c r="A17" s="11">
        <v>6</v>
      </c>
      <c r="B17" s="28" t="s">
        <v>31</v>
      </c>
      <c r="C17" s="29" t="s">
        <v>32</v>
      </c>
      <c r="D17" s="44" t="s">
        <v>30</v>
      </c>
      <c r="E17" s="40">
        <v>3</v>
      </c>
      <c r="F17" s="41">
        <v>132000</v>
      </c>
      <c r="G17" s="21">
        <f t="shared" si="0"/>
        <v>396000</v>
      </c>
      <c r="H17" s="25"/>
      <c r="I17" s="25"/>
      <c r="J17" s="54">
        <v>131000</v>
      </c>
      <c r="K17" s="25"/>
      <c r="L17" s="25"/>
    </row>
    <row r="18" spans="1:12" ht="57" customHeight="1">
      <c r="A18" s="11">
        <v>7</v>
      </c>
      <c r="B18" s="28" t="s">
        <v>33</v>
      </c>
      <c r="C18" s="29" t="s">
        <v>34</v>
      </c>
      <c r="D18" s="44" t="s">
        <v>30</v>
      </c>
      <c r="E18" s="40">
        <v>3</v>
      </c>
      <c r="F18" s="41">
        <v>158000</v>
      </c>
      <c r="G18" s="21">
        <f t="shared" si="0"/>
        <v>474000</v>
      </c>
      <c r="H18" s="25"/>
      <c r="I18" s="25"/>
      <c r="J18" s="54">
        <v>157000</v>
      </c>
      <c r="K18" s="25"/>
      <c r="L18" s="25"/>
    </row>
    <row r="19" spans="1:12" ht="57" customHeight="1">
      <c r="A19" s="11">
        <v>8</v>
      </c>
      <c r="B19" s="30" t="s">
        <v>35</v>
      </c>
      <c r="C19" s="26" t="s">
        <v>36</v>
      </c>
      <c r="D19" s="44" t="s">
        <v>23</v>
      </c>
      <c r="E19" s="40">
        <v>2</v>
      </c>
      <c r="F19" s="41">
        <v>289000</v>
      </c>
      <c r="G19" s="21">
        <f t="shared" si="0"/>
        <v>578000</v>
      </c>
      <c r="H19" s="54">
        <v>285000</v>
      </c>
      <c r="I19" s="25"/>
      <c r="J19" s="25"/>
      <c r="K19" s="25"/>
      <c r="L19" s="25"/>
    </row>
    <row r="20" spans="1:12" ht="57" customHeight="1">
      <c r="A20" s="11">
        <v>9</v>
      </c>
      <c r="B20" s="26" t="s">
        <v>37</v>
      </c>
      <c r="C20" s="26" t="s">
        <v>38</v>
      </c>
      <c r="D20" s="44" t="s">
        <v>30</v>
      </c>
      <c r="E20" s="40">
        <v>1</v>
      </c>
      <c r="F20" s="41">
        <v>164892</v>
      </c>
      <c r="G20" s="21">
        <f t="shared" si="0"/>
        <v>164892</v>
      </c>
      <c r="H20" s="54">
        <v>164000</v>
      </c>
      <c r="I20" s="25"/>
      <c r="J20" s="25"/>
      <c r="K20" s="25"/>
      <c r="L20" s="25"/>
    </row>
    <row r="21" spans="1:12" ht="57" customHeight="1">
      <c r="A21" s="11">
        <v>10</v>
      </c>
      <c r="B21" s="29" t="s">
        <v>39</v>
      </c>
      <c r="C21" s="26" t="s">
        <v>40</v>
      </c>
      <c r="D21" s="42" t="s">
        <v>41</v>
      </c>
      <c r="E21" s="40">
        <v>1</v>
      </c>
      <c r="F21" s="41">
        <v>71500</v>
      </c>
      <c r="G21" s="21">
        <f t="shared" si="0"/>
        <v>71500</v>
      </c>
      <c r="H21" s="25"/>
      <c r="I21" s="25"/>
      <c r="J21" s="54">
        <v>71000</v>
      </c>
      <c r="K21" s="25"/>
      <c r="L21" s="25"/>
    </row>
    <row r="22" spans="1:12" ht="57" customHeight="1">
      <c r="A22" s="11">
        <v>11</v>
      </c>
      <c r="B22" s="29" t="s">
        <v>42</v>
      </c>
      <c r="C22" s="26" t="s">
        <v>43</v>
      </c>
      <c r="D22" s="42" t="s">
        <v>41</v>
      </c>
      <c r="E22" s="40">
        <v>1</v>
      </c>
      <c r="F22" s="41">
        <v>71500</v>
      </c>
      <c r="G22" s="21">
        <f t="shared" si="0"/>
        <v>71500</v>
      </c>
      <c r="H22" s="25"/>
      <c r="I22" s="25"/>
      <c r="J22" s="54">
        <v>71000</v>
      </c>
      <c r="K22" s="25"/>
      <c r="L22" s="25"/>
    </row>
    <row r="23" spans="1:12" ht="57" customHeight="1">
      <c r="A23" s="11">
        <v>12</v>
      </c>
      <c r="B23" s="26" t="s">
        <v>44</v>
      </c>
      <c r="C23" s="31" t="s">
        <v>45</v>
      </c>
      <c r="D23" s="11" t="s">
        <v>30</v>
      </c>
      <c r="E23" s="40">
        <v>20</v>
      </c>
      <c r="F23" s="41">
        <v>135000</v>
      </c>
      <c r="G23" s="21">
        <f t="shared" si="0"/>
        <v>2700000</v>
      </c>
      <c r="H23" s="25"/>
      <c r="I23" s="25"/>
      <c r="J23" s="25"/>
      <c r="K23" s="25"/>
      <c r="L23" s="25"/>
    </row>
    <row r="24" spans="1:12" ht="57" customHeight="1">
      <c r="A24" s="11">
        <v>13</v>
      </c>
      <c r="B24" s="26" t="s">
        <v>46</v>
      </c>
      <c r="C24" s="32" t="s">
        <v>47</v>
      </c>
      <c r="D24" s="44" t="s">
        <v>30</v>
      </c>
      <c r="E24" s="40">
        <v>15</v>
      </c>
      <c r="F24" s="41">
        <v>265000</v>
      </c>
      <c r="G24" s="21">
        <f t="shared" si="0"/>
        <v>3975000</v>
      </c>
      <c r="H24" s="54">
        <v>264000</v>
      </c>
      <c r="I24" s="25"/>
      <c r="J24" s="25"/>
      <c r="K24" s="25"/>
      <c r="L24" s="25"/>
    </row>
    <row r="25" spans="1:12" ht="57" customHeight="1">
      <c r="A25" s="11">
        <v>14</v>
      </c>
      <c r="B25" s="26" t="s">
        <v>48</v>
      </c>
      <c r="C25" s="26" t="s">
        <v>49</v>
      </c>
      <c r="D25" s="44" t="s">
        <v>30</v>
      </c>
      <c r="E25" s="40">
        <v>350</v>
      </c>
      <c r="F25" s="41">
        <v>500</v>
      </c>
      <c r="G25" s="21">
        <f t="shared" si="0"/>
        <v>175000</v>
      </c>
      <c r="H25" s="25"/>
      <c r="I25" s="54">
        <v>150</v>
      </c>
      <c r="J25" s="25"/>
      <c r="K25" s="25">
        <v>350</v>
      </c>
      <c r="L25" s="25"/>
    </row>
    <row r="26" spans="1:12" ht="57" customHeight="1">
      <c r="A26" s="11">
        <v>15</v>
      </c>
      <c r="B26" s="26" t="s">
        <v>50</v>
      </c>
      <c r="C26" s="26" t="s">
        <v>51</v>
      </c>
      <c r="D26" s="44" t="s">
        <v>23</v>
      </c>
      <c r="E26" s="40">
        <v>1</v>
      </c>
      <c r="F26" s="41">
        <v>127314</v>
      </c>
      <c r="G26" s="21">
        <f t="shared" si="0"/>
        <v>127314</v>
      </c>
      <c r="H26" s="54">
        <v>127000</v>
      </c>
      <c r="I26" s="25"/>
      <c r="J26" s="25"/>
      <c r="K26" s="25"/>
      <c r="L26" s="25"/>
    </row>
    <row r="27" spans="1:12" ht="57" customHeight="1">
      <c r="A27" s="11">
        <v>16</v>
      </c>
      <c r="B27" s="26" t="s">
        <v>52</v>
      </c>
      <c r="C27" s="26" t="s">
        <v>53</v>
      </c>
      <c r="D27" s="44" t="s">
        <v>30</v>
      </c>
      <c r="E27" s="40">
        <v>1</v>
      </c>
      <c r="F27" s="41">
        <v>167353</v>
      </c>
      <c r="G27" s="21">
        <f t="shared" si="0"/>
        <v>167353</v>
      </c>
      <c r="H27" s="54">
        <v>167000</v>
      </c>
      <c r="I27" s="25"/>
      <c r="J27" s="25"/>
      <c r="K27" s="25"/>
      <c r="L27" s="25"/>
    </row>
    <row r="28" spans="1:12" ht="57" customHeight="1">
      <c r="A28" s="11">
        <v>17</v>
      </c>
      <c r="B28" s="33" t="s">
        <v>54</v>
      </c>
      <c r="C28" s="34" t="s">
        <v>55</v>
      </c>
      <c r="D28" s="49" t="s">
        <v>56</v>
      </c>
      <c r="E28" s="50">
        <v>2</v>
      </c>
      <c r="F28" s="51">
        <v>23100</v>
      </c>
      <c r="G28" s="21">
        <f t="shared" si="0"/>
        <v>46200</v>
      </c>
      <c r="H28" s="25"/>
      <c r="I28" s="25"/>
      <c r="J28" s="25"/>
      <c r="K28" s="25"/>
      <c r="L28" s="54">
        <v>23050</v>
      </c>
    </row>
    <row r="29" spans="1:12" ht="57" customHeight="1">
      <c r="A29" s="11">
        <v>18</v>
      </c>
      <c r="B29" s="35" t="s">
        <v>57</v>
      </c>
      <c r="C29" s="36" t="s">
        <v>58</v>
      </c>
      <c r="D29" s="42" t="s">
        <v>30</v>
      </c>
      <c r="E29" s="47">
        <v>2</v>
      </c>
      <c r="F29" s="48">
        <v>290700</v>
      </c>
      <c r="G29" s="21">
        <f t="shared" si="0"/>
        <v>581400</v>
      </c>
      <c r="H29" s="25"/>
      <c r="I29" s="25"/>
      <c r="J29" s="25"/>
      <c r="K29" s="25"/>
      <c r="L29" s="54">
        <v>290650</v>
      </c>
    </row>
    <row r="30" spans="1:12" ht="57" customHeight="1">
      <c r="A30" s="11">
        <v>19</v>
      </c>
      <c r="B30" s="35" t="s">
        <v>59</v>
      </c>
      <c r="C30" s="36" t="s">
        <v>60</v>
      </c>
      <c r="D30" s="42" t="s">
        <v>30</v>
      </c>
      <c r="E30" s="47">
        <v>2</v>
      </c>
      <c r="F30" s="48">
        <v>17100</v>
      </c>
      <c r="G30" s="21">
        <f t="shared" si="0"/>
        <v>34200</v>
      </c>
      <c r="H30" s="25"/>
      <c r="I30" s="25"/>
      <c r="J30" s="25"/>
      <c r="K30" s="25"/>
      <c r="L30" s="54">
        <v>17050</v>
      </c>
    </row>
    <row r="31" spans="1:12" ht="57" customHeight="1">
      <c r="A31" s="11">
        <v>20</v>
      </c>
      <c r="B31" s="32" t="s">
        <v>61</v>
      </c>
      <c r="C31" s="26" t="s">
        <v>62</v>
      </c>
      <c r="D31" s="42" t="s">
        <v>30</v>
      </c>
      <c r="E31" s="52">
        <v>2</v>
      </c>
      <c r="F31" s="53">
        <v>23000</v>
      </c>
      <c r="G31" s="21">
        <f t="shared" si="0"/>
        <v>46000</v>
      </c>
      <c r="H31" s="54">
        <v>23000</v>
      </c>
      <c r="I31" s="25"/>
      <c r="J31" s="25"/>
      <c r="K31" s="25"/>
      <c r="L31" s="25"/>
    </row>
    <row r="32" spans="1:12" ht="57" customHeight="1">
      <c r="A32" s="11">
        <v>21</v>
      </c>
      <c r="B32" s="32" t="s">
        <v>63</v>
      </c>
      <c r="C32" s="26" t="s">
        <v>62</v>
      </c>
      <c r="D32" s="42" t="s">
        <v>30</v>
      </c>
      <c r="E32" s="52">
        <v>2</v>
      </c>
      <c r="F32" s="53">
        <v>130000</v>
      </c>
      <c r="G32" s="21">
        <f t="shared" si="0"/>
        <v>260000</v>
      </c>
      <c r="H32" s="54">
        <v>130000</v>
      </c>
      <c r="I32" s="25"/>
      <c r="J32" s="25"/>
      <c r="K32" s="25"/>
      <c r="L32" s="25"/>
    </row>
    <row r="33" spans="1:12" ht="57" customHeight="1">
      <c r="A33" s="11">
        <v>22</v>
      </c>
      <c r="B33" s="32" t="s">
        <v>64</v>
      </c>
      <c r="C33" s="26" t="s">
        <v>62</v>
      </c>
      <c r="D33" s="42" t="s">
        <v>30</v>
      </c>
      <c r="E33" s="52">
        <v>2</v>
      </c>
      <c r="F33" s="53">
        <v>200000</v>
      </c>
      <c r="G33" s="21">
        <f t="shared" si="0"/>
        <v>400000</v>
      </c>
      <c r="H33" s="54">
        <v>200000</v>
      </c>
      <c r="I33" s="25"/>
      <c r="J33" s="25"/>
      <c r="K33" s="25"/>
      <c r="L33" s="25"/>
    </row>
    <row r="34" spans="1:12" ht="57" customHeight="1">
      <c r="A34" s="11">
        <v>23</v>
      </c>
      <c r="B34" s="37" t="s">
        <v>65</v>
      </c>
      <c r="C34" s="38" t="s">
        <v>66</v>
      </c>
      <c r="D34" s="45" t="s">
        <v>67</v>
      </c>
      <c r="E34" s="45">
        <v>1</v>
      </c>
      <c r="F34" s="46">
        <v>2400000</v>
      </c>
      <c r="G34" s="21">
        <f t="shared" si="0"/>
        <v>2400000</v>
      </c>
      <c r="H34" s="25"/>
      <c r="I34" s="25"/>
      <c r="J34" s="54">
        <v>2388000</v>
      </c>
      <c r="K34" s="25"/>
      <c r="L34" s="25"/>
    </row>
    <row r="35" spans="1:12" ht="57" customHeight="1">
      <c r="A35" s="11">
        <v>24</v>
      </c>
      <c r="B35" s="26" t="s">
        <v>68</v>
      </c>
      <c r="C35" s="26" t="s">
        <v>68</v>
      </c>
      <c r="D35" s="42" t="s">
        <v>56</v>
      </c>
      <c r="E35" s="47">
        <v>4</v>
      </c>
      <c r="F35" s="48">
        <v>12000</v>
      </c>
      <c r="G35" s="21">
        <f t="shared" si="0"/>
        <v>48000</v>
      </c>
      <c r="H35" s="25"/>
      <c r="I35" s="25"/>
      <c r="J35" s="25"/>
      <c r="K35" s="25"/>
      <c r="L35" s="25"/>
    </row>
    <row r="36" spans="1:12" ht="57" customHeight="1">
      <c r="A36" s="11">
        <v>25</v>
      </c>
      <c r="B36" s="26" t="s">
        <v>69</v>
      </c>
      <c r="C36" s="26" t="s">
        <v>69</v>
      </c>
      <c r="D36" s="42" t="s">
        <v>56</v>
      </c>
      <c r="E36" s="42">
        <v>4</v>
      </c>
      <c r="F36" s="48">
        <v>12000</v>
      </c>
      <c r="G36" s="21">
        <f t="shared" si="0"/>
        <v>48000</v>
      </c>
      <c r="H36" s="25"/>
      <c r="I36" s="25"/>
      <c r="J36" s="25"/>
      <c r="K36" s="25"/>
      <c r="L36" s="25"/>
    </row>
    <row r="37" spans="1:12" ht="17.25" customHeight="1">
      <c r="A37" s="16"/>
      <c r="B37" s="17"/>
      <c r="C37" s="17"/>
      <c r="D37" s="18"/>
      <c r="E37" s="19"/>
      <c r="F37" s="19"/>
      <c r="G37" s="20"/>
    </row>
    <row r="38" spans="1:12" ht="22.5" customHeight="1">
      <c r="A38" s="6"/>
      <c r="B38" s="60" t="s">
        <v>8</v>
      </c>
      <c r="C38" s="60"/>
      <c r="D38" s="60"/>
      <c r="E38" s="60"/>
      <c r="F38" s="60"/>
      <c r="G38" s="60"/>
      <c r="H38" s="60"/>
    </row>
    <row r="39" spans="1:12" ht="18" customHeight="1">
      <c r="A39" s="12" t="s">
        <v>17</v>
      </c>
      <c r="B39" s="60" t="s">
        <v>74</v>
      </c>
      <c r="C39" s="60"/>
      <c r="D39" s="60"/>
      <c r="E39" s="60"/>
      <c r="F39" s="60"/>
      <c r="G39" s="60"/>
      <c r="H39" s="60"/>
      <c r="I39" s="60"/>
      <c r="J39" s="60"/>
      <c r="K39" s="60"/>
      <c r="L39" s="60"/>
    </row>
    <row r="40" spans="1:12" ht="18" customHeight="1">
      <c r="A40" s="12" t="s">
        <v>80</v>
      </c>
      <c r="B40" s="60" t="s">
        <v>75</v>
      </c>
      <c r="C40" s="60"/>
      <c r="D40" s="60"/>
      <c r="E40" s="60"/>
      <c r="F40" s="60"/>
      <c r="G40" s="60"/>
      <c r="H40" s="60"/>
      <c r="I40" s="60"/>
      <c r="J40" s="60"/>
      <c r="K40" s="60"/>
      <c r="L40" s="60"/>
    </row>
    <row r="41" spans="1:12" ht="18" customHeight="1">
      <c r="A41" s="12" t="s">
        <v>81</v>
      </c>
      <c r="B41" s="63" t="s">
        <v>77</v>
      </c>
      <c r="C41" s="64"/>
      <c r="D41" s="64"/>
      <c r="E41" s="64"/>
      <c r="F41" s="64"/>
      <c r="G41" s="64"/>
      <c r="H41" s="64"/>
      <c r="I41" s="64"/>
      <c r="J41" s="64"/>
      <c r="K41" s="64"/>
      <c r="L41" s="64"/>
    </row>
    <row r="42" spans="1:12" ht="18" customHeight="1">
      <c r="A42" s="12" t="s">
        <v>82</v>
      </c>
      <c r="B42" s="60" t="s">
        <v>76</v>
      </c>
      <c r="C42" s="60"/>
      <c r="D42" s="60"/>
      <c r="E42" s="60"/>
      <c r="F42" s="60"/>
      <c r="G42" s="60"/>
      <c r="H42" s="60"/>
      <c r="I42" s="60"/>
      <c r="J42" s="60"/>
      <c r="K42" s="60"/>
      <c r="L42" s="60"/>
    </row>
    <row r="43" spans="1:12" ht="18" customHeight="1">
      <c r="A43" s="12" t="s">
        <v>83</v>
      </c>
      <c r="B43" s="60" t="s">
        <v>79</v>
      </c>
      <c r="C43" s="60"/>
      <c r="D43" s="60"/>
      <c r="E43" s="60"/>
      <c r="F43" s="60"/>
      <c r="G43" s="60"/>
      <c r="H43" s="60"/>
      <c r="I43" s="60"/>
      <c r="J43" s="60"/>
      <c r="K43" s="60"/>
      <c r="L43" s="60"/>
    </row>
    <row r="44" spans="1:12" ht="32.25" customHeight="1">
      <c r="A44" s="7" t="s">
        <v>84</v>
      </c>
      <c r="B44" s="62" t="s">
        <v>9</v>
      </c>
      <c r="C44" s="62"/>
      <c r="D44" s="62"/>
      <c r="E44" s="62"/>
      <c r="F44" s="62"/>
      <c r="G44" s="62"/>
      <c r="H44" s="62"/>
      <c r="I44" s="62"/>
      <c r="J44" s="62"/>
      <c r="K44" s="62"/>
      <c r="L44" s="62"/>
    </row>
    <row r="45" spans="1:12" ht="15.75" customHeight="1">
      <c r="A45" s="7"/>
      <c r="B45" s="13"/>
      <c r="C45" s="13"/>
      <c r="D45" s="13"/>
      <c r="E45" s="13"/>
      <c r="F45" s="13"/>
      <c r="G45" s="13"/>
    </row>
    <row r="46" spans="1:12" ht="34.5" customHeight="1">
      <c r="A46" s="8"/>
      <c r="B46" s="61" t="s">
        <v>85</v>
      </c>
      <c r="C46" s="61"/>
      <c r="D46" s="61"/>
      <c r="F46" s="9" t="s">
        <v>86</v>
      </c>
      <c r="G46" s="55"/>
    </row>
    <row r="47" spans="1:12" ht="15.75" customHeight="1">
      <c r="A47" s="7"/>
      <c r="B47" s="56"/>
      <c r="C47" s="56"/>
      <c r="D47" s="56"/>
      <c r="F47" s="57"/>
      <c r="G47" s="55"/>
    </row>
    <row r="48" spans="1:12" ht="15" customHeight="1">
      <c r="A48" s="8"/>
      <c r="B48" s="61" t="s">
        <v>88</v>
      </c>
      <c r="C48" s="61"/>
      <c r="D48" s="9"/>
      <c r="F48" s="9" t="s">
        <v>87</v>
      </c>
      <c r="G48" s="3"/>
    </row>
    <row r="49" spans="1:11" ht="15" customHeight="1">
      <c r="A49" s="8"/>
      <c r="B49" s="10"/>
      <c r="C49" s="10"/>
      <c r="D49" s="10"/>
      <c r="F49" s="2"/>
      <c r="G49" s="3"/>
    </row>
    <row r="50" spans="1:11" ht="15" customHeight="1">
      <c r="B50" s="10" t="s">
        <v>10</v>
      </c>
      <c r="C50" s="10"/>
      <c r="D50" s="10"/>
      <c r="F50" s="2" t="s">
        <v>11</v>
      </c>
      <c r="G50" s="3"/>
    </row>
    <row r="51" spans="1:11">
      <c r="B51" s="10"/>
      <c r="C51" s="10"/>
      <c r="D51" s="2"/>
      <c r="E51" s="14"/>
      <c r="F51" s="3"/>
      <c r="G51" s="2"/>
    </row>
    <row r="55" spans="1:11">
      <c r="B55" s="60"/>
      <c r="C55" s="60"/>
      <c r="D55" s="60"/>
      <c r="E55" s="60"/>
      <c r="F55" s="60"/>
      <c r="G55" s="60"/>
      <c r="H55" s="60"/>
      <c r="I55" s="60"/>
      <c r="J55" s="23"/>
      <c r="K55" s="24"/>
    </row>
    <row r="61" spans="1:11">
      <c r="B61" s="2"/>
    </row>
    <row r="62" spans="1:11">
      <c r="B62" s="2"/>
    </row>
    <row r="63" spans="1:11">
      <c r="B63" s="2"/>
    </row>
    <row r="64" spans="1:11">
      <c r="B64" s="2"/>
    </row>
  </sheetData>
  <mergeCells count="13">
    <mergeCell ref="A6:L6"/>
    <mergeCell ref="A7:L7"/>
    <mergeCell ref="A8:L8"/>
    <mergeCell ref="B39:L39"/>
    <mergeCell ref="B55:I55"/>
    <mergeCell ref="B48:C48"/>
    <mergeCell ref="B38:H38"/>
    <mergeCell ref="B44:L44"/>
    <mergeCell ref="B43:L43"/>
    <mergeCell ref="B40:L40"/>
    <mergeCell ref="B42:L42"/>
    <mergeCell ref="B41:L41"/>
    <mergeCell ref="B46:D46"/>
  </mergeCells>
  <dataValidations count="1">
    <dataValidation allowBlank="1" showInputMessage="1" showErrorMessage="1" prompt="Введите наименование на гос.языке" sqref="B38 B55 B19 B17:C18 B51:C51"/>
  </dataValidations>
  <pageMargins left="0" right="0" top="0.35433070866141736" bottom="0.35433070866141736" header="0.31496062992125984" footer="0.31496062992125984"/>
  <pageSetup paperSize="9" scale="79" orientation="landscape" horizontalDpi="180" verticalDpi="180"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2021-03-09T04:09:33Z</dcterms:modified>
</cp:coreProperties>
</file>