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еагенты ак.блок" sheetId="5" r:id="rId1"/>
  </sheets>
  <definedNames>
    <definedName name="_xlnm._FilterDatabase" localSheetId="0" hidden="1">'реагенты ак.блок'!$A$11:$G$18</definedName>
    <definedName name="_xlnm.Print_Area" localSheetId="0">'реагенты ак.блок'!$A$1:$I$26</definedName>
  </definedNames>
  <calcPr calcId="124519"/>
</workbook>
</file>

<file path=xl/calcChain.xml><?xml version="1.0" encoding="utf-8"?>
<calcChain xmlns="http://schemas.openxmlformats.org/spreadsheetml/2006/main">
  <c r="G13" i="5"/>
  <c r="G14"/>
  <c r="G15"/>
  <c r="G12" l="1"/>
  <c r="G16" l="1"/>
</calcChain>
</file>

<file path=xl/sharedStrings.xml><?xml version="1.0" encoding="utf-8"?>
<sst xmlns="http://schemas.openxmlformats.org/spreadsheetml/2006/main" count="44" uniqueCount="39">
  <si>
    <t>№ лота</t>
  </si>
  <si>
    <t>Характеристика</t>
  </si>
  <si>
    <t>ИТОГО:</t>
  </si>
  <si>
    <t>Наименование (МНН)</t>
  </si>
  <si>
    <t xml:space="preserve">Сумма, утвержденная для закупки, тенге </t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</si>
  <si>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</si>
  <si>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</t>
  </si>
  <si>
    <t>Цена</t>
  </si>
  <si>
    <t>Ед. изм.</t>
  </si>
  <si>
    <t xml:space="preserve">Кол-во, объём </t>
  </si>
  <si>
    <t>УТВЕРЖДАЮ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</si>
  <si>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</si>
  <si>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</si>
  <si>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</si>
  <si>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</si>
  <si>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</si>
  <si>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</si>
  <si>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</si>
  <si>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</si>
  <si>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</si>
  <si>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</si>
  <si>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</si>
  <si>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</si>
  <si>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</si>
  <si>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</si>
  <si>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</si>
  <si>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</si>
  <si>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06.05.2021 г.</t>
  </si>
  <si>
    <t>Наконечники 1000мкл с фильтром, в штативах, стерильные, в уп. 4800 шт (фасовка 5х10х96 шт.)</t>
  </si>
  <si>
    <t>Наконечники 1000мкл с фильтром, в штативах, стерильные, в уп. 4800 шт. Упаковка=5 коробок*10 штативов*96 штук</t>
  </si>
  <si>
    <t>упаковка</t>
  </si>
  <si>
    <t>Наконечники 200мкл с фильтром, в штативах, стерильные, в уп. 4800 шт (фасовка 5х10х96 шт.)</t>
  </si>
  <si>
    <t>Наконечники 200мкл с фильтром, в штативах, стерильные, в уп. 4800 шт. Упаковка=5 коробок*10 штативов*96 штук</t>
  </si>
  <si>
    <t>ПЦР пробирки 0,2 мл в стрипах по 8, с плоской прозрачной крышкой, стерильные, упаковка 10х125 стрипов</t>
  </si>
  <si>
    <t>Набор для забора мазков для отправки на идентификацию вируса, пробирка 5 мл, 100 шт/уп</t>
  </si>
  <si>
    <t>Это стерильная, готовая к использованию система, предназначенная для сбора, транспортировки и хранения проб (инактивированного типа). Используется для взятия мазка из гортани и носоглотки. - Пробирка объем 5 мл.
- Транспортная инактивирующая среда 2мл.
- Безопасная инактивация в течении 5 минут
- Предотвращение деградации РНК
- Ручка зонд – шпателя  - полипропилен
- Наконечник для мазка - искусственное волокно Rayon
- Поглощение влаги за две секунды.
- Мгновенное элюирование
- Ворсинки без флуоресцентного агента 
- Материал ворсинок исключается образование включений в растворе с РНК-вируса
- Длина зонд-тампона 15 см
- Места заломов на 3 см и 8 см.
- Головка штатива имеет диаметр 6 мм длину 25 ммПринцип инактивации: соли гуанидина и сурфактанты являются вариабельными, растворяют белки, вызывают структурное разрушение патогенов и открывают вторичную структуру ядерных белков, чтобы диссоциировать нуклеиновые кислоты. Следовательно, его можно использовать для работы со свежесобранными клиническими образцами, которые могут играть роль инактивации и значительно снизить риск биологической передачи в процессе отбора проб, процессе передачи образца и процессе тестирования. Время инактивации: клинический образец полностью вымачивали в консервирующем растворе в течение 5 минут для инактивации вируса / других микроорганизмов в образце. Образцы, обработанные инактивированным консервирующим раствором этого образца, не нуждаются в инактивации при 56 или 60 °. Принцип стабильности: соль гуанидина в качестве денатурирующего белка ингибирует нуклеазу, таким образом гарантируя, что высвобождаемая нуклеиновая кислота, особенно одноцепочечная РНК, не будет разлагаться, так что вирусная ДНК / РНК может сохраняться в образце инактивированного консервирующего раствора. Он может защитить клинические образцы, которые не могут быть обнаружены вовремя, или образцы, которые требуют транспортировки на большие расстояния, и может предотвратить деградацию вирусной РНК в образцах.
Пробирка 10 мл - 1шт Зонд – шпатель для сбора образца - 2шт Транспортная инактивирующая среда 1 шт Требования к образцу:
Тип образца: сыворотка; Плазма; Моча; Мазок и т. д. 2. Хранение образца: свежий образец или хранится при температуре 2–8 ° C до 24 часов. Для длительного хранения рекомендуется заморозка при -20 ° C 
Хранение и стабильность:
Все компоненты набора должны храниться при комнатной температуре и быть стабильными в течение 12 месяцев.Поставщик обязуется предоставить копию сертификата
качества/соответствия. В случае, если сертификат выдан на
иностранном языке, необходимо представить нотариально
заверенный официальный перевод сертификата на русский
и государственный языки</t>
  </si>
  <si>
    <t>ТОО Micro Solutions</t>
  </si>
  <si>
    <t>По лоту №1,2,3,4 признать победителем ТОО Micro Solutions, г. Караганда, пр. Бухар-Жырау 24, офис 305 на сумму 906 000,00 тенге</t>
  </si>
  <si>
    <t>ТОО ДиАКиТ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</si>
</sst>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2" fontId="3" fillId="0" borderId="0" applyFill="0" applyProtection="0"/>
    <xf numFmtId="0" fontId="2" fillId="0" borderId="0">
      <alignment horizontal="center"/>
    </xf>
    <xf numFmtId="0" fontId="2" fillId="0" borderId="0">
      <alignment horizontal="center"/>
    </xf>
    <xf numFmtId="165" fontId="1" fillId="0" borderId="0" applyFont="0" applyFill="0" applyBorder="0" applyAlignment="0" applyProtection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" fillId="0" borderId="0" applyNumberFormat="0" applyFill="0" applyBorder="0" applyAlignment="0" applyProtection="0"/>
    <xf numFmtId="0" fontId="5" fillId="0" borderId="0" applyFill="0" applyBorder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" fillId="0" borderId="0"/>
    <xf numFmtId="164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>
      <alignment horizontal="center"/>
    </xf>
    <xf numFmtId="0" fontId="10" fillId="0" borderId="0"/>
  </cellStyleXfs>
  <cellXfs count="56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2" fillId="2" borderId="0" xfId="0" applyFont="1" applyFill="1"/>
    <xf numFmtId="0" fontId="0" fillId="2" borderId="1" xfId="0" applyFill="1" applyBorder="1" applyAlignment="1">
      <alignment wrapText="1"/>
    </xf>
    <xf numFmtId="164" fontId="12" fillId="2" borderId="1" xfId="21" applyFont="1" applyFill="1" applyBorder="1" applyAlignment="1">
      <alignment wrapText="1"/>
    </xf>
    <xf numFmtId="0" fontId="0" fillId="2" borderId="0" xfId="0" applyFill="1"/>
    <xf numFmtId="0" fontId="6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164" fontId="12" fillId="2" borderId="0" xfId="21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" fontId="11" fillId="2" borderId="0" xfId="0" applyNumberFormat="1" applyFont="1" applyFill="1"/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/>
    <xf numFmtId="0" fontId="12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>
      <alignment vertical="center" wrapText="1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>
      <alignment horizontal="center" vertical="top"/>
    </xf>
    <xf numFmtId="4" fontId="7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vertical="center"/>
    </xf>
    <xf numFmtId="3" fontId="14" fillId="2" borderId="0" xfId="0" applyNumberFormat="1" applyFont="1" applyFill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/>
    </xf>
    <xf numFmtId="0" fontId="15" fillId="2" borderId="0" xfId="0" applyFont="1" applyFill="1"/>
    <xf numFmtId="0" fontId="15" fillId="2" borderId="0" xfId="0" applyFont="1" applyFill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vertical="center" wrapText="1"/>
    </xf>
    <xf numFmtId="0" fontId="12" fillId="2" borderId="0" xfId="0" applyNumberFormat="1" applyFont="1" applyFill="1" applyBorder="1" applyAlignment="1" applyProtection="1">
      <alignment horizontal="left" vertical="top" wrapText="1"/>
    </xf>
    <xf numFmtId="0" fontId="13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</cellXfs>
  <cellStyles count="34">
    <cellStyle name="Default" xfId="13"/>
    <cellStyle name="Excel Built-in Normal" xfId="2"/>
    <cellStyle name="Excel.Chart" xfId="14"/>
    <cellStyle name="Standard_Tabelle1" xfId="6"/>
    <cellStyle name="Обычный" xfId="0" builtinId="0"/>
    <cellStyle name="Обычный 10" xfId="24"/>
    <cellStyle name="Обычный 11" xfId="25"/>
    <cellStyle name="Обычный 12" xfId="26"/>
    <cellStyle name="Обычный 13" xfId="27"/>
    <cellStyle name="Обычный 14" xfId="28"/>
    <cellStyle name="Обычный 15" xfId="29"/>
    <cellStyle name="Обычный 16" xfId="30"/>
    <cellStyle name="Обычный 17" xfId="15"/>
    <cellStyle name="Обычный 18" xfId="9"/>
    <cellStyle name="Обычный 19 2" xfId="16"/>
    <cellStyle name="Обычный 2" xfId="1"/>
    <cellStyle name="Обычный 2 2 2" xfId="33"/>
    <cellStyle name="Обычный 2 5" xfId="31"/>
    <cellStyle name="Обычный 21 2" xfId="11"/>
    <cellStyle name="Обычный 22 2" xfId="7"/>
    <cellStyle name="Обычный 23 2" xfId="17"/>
    <cellStyle name="Обычный 24" xfId="18"/>
    <cellStyle name="Обычный 25 2" xfId="12"/>
    <cellStyle name="Обычный 26" xfId="19"/>
    <cellStyle name="Обычный 29" xfId="8"/>
    <cellStyle name="Обычный 30" xfId="4"/>
    <cellStyle name="Обычный 33" xfId="3"/>
    <cellStyle name="Обычный 4" xfId="20"/>
    <cellStyle name="Обычный 7" xfId="22"/>
    <cellStyle name="Обычный 8" xfId="23"/>
    <cellStyle name="Обычный 9 2" xfId="10"/>
    <cellStyle name="Стиль 1" xfId="32"/>
    <cellStyle name="Финансовый" xfId="2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view="pageBreakPreview" zoomScale="73" zoomScaleSheetLayoutView="73" workbookViewId="0">
      <selection activeCell="I12" sqref="I12"/>
    </sheetView>
  </sheetViews>
  <sheetFormatPr defaultRowHeight="15"/>
  <cols>
    <col min="1" max="1" width="5.140625" style="6" customWidth="1"/>
    <col min="2" max="2" width="28.5703125" style="6" customWidth="1"/>
    <col min="3" max="3" width="68.42578125" style="6" customWidth="1"/>
    <col min="4" max="4" width="11.140625" style="6" customWidth="1"/>
    <col min="5" max="5" width="8" style="6" customWidth="1"/>
    <col min="6" max="6" width="16.42578125" style="6" customWidth="1"/>
    <col min="7" max="7" width="15.5703125" style="2" customWidth="1"/>
    <col min="8" max="8" width="13.140625" style="6" customWidth="1"/>
    <col min="9" max="9" width="13.5703125" style="6" customWidth="1"/>
    <col min="10" max="16384" width="9.140625" style="6"/>
  </cols>
  <sheetData>
    <row r="1" spans="1:20" s="2" customFormat="1" ht="15.75">
      <c r="C1" s="3" t="s">
        <v>5</v>
      </c>
      <c r="D1" s="18"/>
      <c r="E1" s="19" t="s">
        <v>10</v>
      </c>
      <c r="H1" s="20"/>
      <c r="I1" s="21"/>
      <c r="J1" s="20"/>
      <c r="K1" s="20"/>
      <c r="L1" s="20"/>
      <c r="M1" s="20"/>
      <c r="N1" s="20"/>
      <c r="O1" s="20"/>
      <c r="P1" s="20"/>
      <c r="Q1" s="20"/>
      <c r="R1" s="20"/>
      <c r="S1" s="20"/>
      <c r="T1" s="22"/>
    </row>
    <row r="2" spans="1:20" s="2" customFormat="1" ht="33" customHeight="1">
      <c r="C2" s="3" t="s">
        <v>6</v>
      </c>
      <c r="D2" s="18"/>
      <c r="E2" s="47" t="s">
        <v>11</v>
      </c>
      <c r="F2" s="47"/>
      <c r="G2" s="47"/>
      <c r="H2" s="47"/>
      <c r="I2" s="47"/>
      <c r="J2" s="20"/>
      <c r="K2" s="20"/>
      <c r="L2" s="20"/>
      <c r="M2" s="20"/>
      <c r="N2" s="20"/>
      <c r="O2" s="20"/>
      <c r="P2" s="20"/>
      <c r="Q2" s="20"/>
      <c r="R2" s="20"/>
      <c r="S2" s="20"/>
      <c r="T2" s="22"/>
    </row>
    <row r="3" spans="1:20" s="2" customFormat="1" ht="15.75" customHeight="1">
      <c r="C3" s="3" t="s">
        <v>12</v>
      </c>
      <c r="D3" s="18"/>
      <c r="E3" s="19" t="s">
        <v>13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</row>
    <row r="4" spans="1:20" s="2" customFormat="1" ht="15.75">
      <c r="C4" s="3" t="s">
        <v>5</v>
      </c>
      <c r="D4" s="18"/>
      <c r="E4" s="19" t="s">
        <v>14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s="2" customFormat="1">
      <c r="D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1:20" s="2" customFormat="1" ht="15" customHeight="1">
      <c r="A6" s="49" t="s">
        <v>15</v>
      </c>
      <c r="B6" s="49"/>
      <c r="C6" s="49"/>
      <c r="D6" s="49"/>
      <c r="E6" s="49"/>
      <c r="F6" s="49"/>
      <c r="G6" s="49"/>
      <c r="H6" s="49"/>
      <c r="I6" s="23"/>
      <c r="J6" s="23"/>
      <c r="K6" s="23"/>
      <c r="L6" s="24"/>
      <c r="M6" s="24"/>
      <c r="N6" s="24"/>
      <c r="O6" s="24"/>
      <c r="P6" s="24"/>
      <c r="Q6" s="24"/>
      <c r="R6" s="24"/>
      <c r="S6" s="24"/>
      <c r="T6" s="22"/>
    </row>
    <row r="7" spans="1:20" s="2" customFormat="1" ht="15" customHeight="1">
      <c r="A7" s="49" t="s">
        <v>16</v>
      </c>
      <c r="B7" s="49"/>
      <c r="C7" s="49"/>
      <c r="D7" s="49"/>
      <c r="E7" s="49"/>
      <c r="F7" s="49"/>
      <c r="G7" s="49"/>
      <c r="H7" s="49"/>
      <c r="I7" s="23"/>
      <c r="J7" s="23"/>
      <c r="K7" s="23"/>
      <c r="L7" s="24"/>
      <c r="M7" s="24"/>
      <c r="N7" s="24"/>
      <c r="O7" s="24"/>
      <c r="P7" s="24"/>
      <c r="Q7" s="24"/>
      <c r="R7" s="24"/>
      <c r="S7" s="24"/>
      <c r="T7" s="22"/>
    </row>
    <row r="8" spans="1:20" s="2" customFormat="1">
      <c r="A8" s="50" t="s">
        <v>17</v>
      </c>
      <c r="B8" s="50"/>
      <c r="C8" s="50"/>
      <c r="D8" s="50"/>
      <c r="E8" s="50"/>
      <c r="F8" s="50"/>
      <c r="G8" s="50"/>
      <c r="H8" s="50"/>
      <c r="I8" s="25"/>
      <c r="J8" s="25"/>
      <c r="K8" s="25"/>
      <c r="L8" s="26"/>
      <c r="M8" s="26"/>
      <c r="N8" s="26"/>
      <c r="O8" s="26"/>
      <c r="P8" s="26"/>
      <c r="Q8" s="26"/>
      <c r="R8" s="26"/>
      <c r="S8" s="26"/>
      <c r="T8" s="22"/>
    </row>
    <row r="9" spans="1:20" s="2" customFormat="1" ht="15.75">
      <c r="C9" s="27"/>
      <c r="D9" s="28"/>
      <c r="E9" s="27"/>
      <c r="F9" s="19"/>
      <c r="G9" s="27"/>
      <c r="H9" s="21"/>
      <c r="L9" s="29"/>
      <c r="M9" s="29"/>
      <c r="N9" s="29"/>
      <c r="O9" s="29"/>
      <c r="P9" s="29"/>
      <c r="Q9" s="29"/>
      <c r="R9" s="29"/>
      <c r="S9" s="29"/>
      <c r="T9" s="22"/>
    </row>
    <row r="10" spans="1:20" customFormat="1">
      <c r="A10" s="27" t="s">
        <v>18</v>
      </c>
      <c r="H10" s="51" t="s">
        <v>27</v>
      </c>
      <c r="I10" s="51"/>
    </row>
    <row r="11" spans="1:20" ht="70.5" customHeight="1">
      <c r="A11" s="8" t="s">
        <v>0</v>
      </c>
      <c r="B11" s="7" t="s">
        <v>3</v>
      </c>
      <c r="C11" s="9" t="s">
        <v>1</v>
      </c>
      <c r="D11" s="9" t="s">
        <v>8</v>
      </c>
      <c r="E11" s="9" t="s">
        <v>9</v>
      </c>
      <c r="F11" s="9" t="s">
        <v>7</v>
      </c>
      <c r="G11" s="10" t="s">
        <v>4</v>
      </c>
      <c r="H11" s="17" t="s">
        <v>36</v>
      </c>
      <c r="I11" s="17" t="s">
        <v>38</v>
      </c>
    </row>
    <row r="12" spans="1:20" ht="67.5" customHeight="1">
      <c r="A12" s="52">
        <v>1</v>
      </c>
      <c r="B12" s="53" t="s">
        <v>28</v>
      </c>
      <c r="C12" s="53" t="s">
        <v>29</v>
      </c>
      <c r="D12" s="54" t="s">
        <v>30</v>
      </c>
      <c r="E12" s="54">
        <v>1</v>
      </c>
      <c r="F12" s="55">
        <v>220080</v>
      </c>
      <c r="G12" s="11">
        <f t="shared" ref="G12:G15" si="0">E12*F12</f>
        <v>220080</v>
      </c>
      <c r="H12" s="11">
        <v>208000</v>
      </c>
      <c r="I12" s="11"/>
    </row>
    <row r="13" spans="1:20" ht="71.25" customHeight="1">
      <c r="A13" s="52">
        <v>2</v>
      </c>
      <c r="B13" s="53" t="s">
        <v>31</v>
      </c>
      <c r="C13" s="53" t="s">
        <v>32</v>
      </c>
      <c r="D13" s="54" t="s">
        <v>30</v>
      </c>
      <c r="E13" s="54">
        <v>1</v>
      </c>
      <c r="F13" s="55">
        <v>220080</v>
      </c>
      <c r="G13" s="11">
        <f t="shared" si="0"/>
        <v>220080</v>
      </c>
      <c r="H13" s="11">
        <v>208000</v>
      </c>
      <c r="I13" s="11"/>
    </row>
    <row r="14" spans="1:20" ht="83.25" customHeight="1">
      <c r="A14" s="52">
        <v>3</v>
      </c>
      <c r="B14" s="53" t="s">
        <v>33</v>
      </c>
      <c r="C14" s="53" t="s">
        <v>33</v>
      </c>
      <c r="D14" s="54" t="s">
        <v>30</v>
      </c>
      <c r="E14" s="54">
        <v>1</v>
      </c>
      <c r="F14" s="55">
        <v>294896</v>
      </c>
      <c r="G14" s="11">
        <f t="shared" si="0"/>
        <v>294896</v>
      </c>
      <c r="H14" s="11">
        <v>280000</v>
      </c>
      <c r="I14" s="11"/>
    </row>
    <row r="15" spans="1:20" ht="80.25" customHeight="1">
      <c r="A15" s="52">
        <v>4</v>
      </c>
      <c r="B15" s="53" t="s">
        <v>34</v>
      </c>
      <c r="C15" s="53" t="s">
        <v>35</v>
      </c>
      <c r="D15" s="54" t="s">
        <v>30</v>
      </c>
      <c r="E15" s="54">
        <v>3</v>
      </c>
      <c r="F15" s="55">
        <v>83200</v>
      </c>
      <c r="G15" s="11">
        <f t="shared" si="0"/>
        <v>249600</v>
      </c>
      <c r="H15" s="11">
        <v>70000</v>
      </c>
      <c r="I15" s="11">
        <v>75000</v>
      </c>
    </row>
    <row r="16" spans="1:20">
      <c r="A16" s="1"/>
      <c r="B16" s="16" t="s">
        <v>2</v>
      </c>
      <c r="C16" s="4"/>
      <c r="D16" s="4"/>
      <c r="E16" s="4"/>
      <c r="F16" s="4"/>
      <c r="G16" s="5">
        <f>SUM(G12:G15)</f>
        <v>984656</v>
      </c>
    </row>
    <row r="17" spans="1:20">
      <c r="A17" s="12"/>
      <c r="B17" s="13"/>
      <c r="C17" s="14"/>
      <c r="D17" s="14"/>
      <c r="E17" s="14"/>
      <c r="F17" s="14"/>
      <c r="G17" s="15"/>
    </row>
    <row r="18" spans="1:20" s="2" customFormat="1" ht="20.25" customHeight="1">
      <c r="A18" s="27"/>
      <c r="B18" s="48" t="s">
        <v>19</v>
      </c>
      <c r="C18" s="48"/>
      <c r="D18" s="48"/>
      <c r="E18" s="48"/>
      <c r="F18" s="48"/>
      <c r="G18" s="48"/>
      <c r="H18" s="4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20" s="2" customFormat="1" ht="17.25" customHeight="1">
      <c r="A19" s="29">
        <v>1</v>
      </c>
      <c r="B19" s="48" t="s">
        <v>37</v>
      </c>
      <c r="C19" s="48"/>
      <c r="D19" s="48"/>
      <c r="E19" s="48"/>
      <c r="F19" s="48"/>
      <c r="G19" s="48"/>
      <c r="H19" s="48"/>
      <c r="I19" s="48"/>
      <c r="J19" s="32"/>
      <c r="K19" s="32"/>
      <c r="L19" s="32"/>
      <c r="M19" s="32"/>
      <c r="N19" s="32"/>
      <c r="O19" s="32"/>
      <c r="P19" s="32"/>
      <c r="Q19" s="32"/>
      <c r="R19" s="45"/>
      <c r="S19" s="32"/>
    </row>
    <row r="20" spans="1:20" s="2" customFormat="1" ht="30" customHeight="1">
      <c r="A20" s="29">
        <v>2</v>
      </c>
      <c r="B20" s="48" t="s">
        <v>20</v>
      </c>
      <c r="C20" s="48"/>
      <c r="D20" s="48"/>
      <c r="E20" s="48"/>
      <c r="F20" s="48"/>
      <c r="G20" s="48"/>
      <c r="H20" s="48"/>
      <c r="I20" s="48"/>
      <c r="J20" s="31"/>
      <c r="K20" s="32"/>
      <c r="L20" s="32"/>
      <c r="M20" s="32"/>
      <c r="N20" s="32"/>
      <c r="O20" s="32"/>
      <c r="P20" s="32"/>
      <c r="Q20" s="32"/>
      <c r="R20" s="32"/>
      <c r="S20" s="32"/>
    </row>
    <row r="21" spans="1:20" s="2" customFormat="1">
      <c r="D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</row>
    <row r="22" spans="1:20" s="2" customFormat="1">
      <c r="A22" s="33"/>
      <c r="B22" s="46" t="s">
        <v>23</v>
      </c>
      <c r="C22" s="46"/>
      <c r="D22" s="43"/>
      <c r="E22" s="44" t="s">
        <v>24</v>
      </c>
      <c r="F22" s="37"/>
      <c r="G22" s="22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22"/>
    </row>
    <row r="23" spans="1:20" s="2" customFormat="1">
      <c r="A23" s="33"/>
      <c r="B23" s="35"/>
      <c r="C23" s="35"/>
      <c r="D23" s="36"/>
      <c r="E23" s="36"/>
      <c r="F23" s="37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22"/>
    </row>
    <row r="24" spans="1:20" s="2" customFormat="1">
      <c r="A24" s="33"/>
      <c r="B24" s="46" t="s">
        <v>25</v>
      </c>
      <c r="C24" s="46"/>
      <c r="D24" s="43"/>
      <c r="E24" s="44" t="s">
        <v>26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2"/>
    </row>
    <row r="25" spans="1:20" s="2" customFormat="1">
      <c r="A25" s="38"/>
      <c r="B25" s="3"/>
      <c r="C25" s="3"/>
      <c r="D25" s="26"/>
      <c r="E25" s="3"/>
      <c r="H25" s="39"/>
      <c r="I25" s="34"/>
      <c r="J25" s="34"/>
      <c r="K25" s="34"/>
      <c r="L25" s="34"/>
      <c r="M25" s="34"/>
      <c r="N25" s="34"/>
      <c r="O25" s="34"/>
      <c r="P25" s="40"/>
      <c r="Q25" s="34"/>
      <c r="R25" s="34"/>
      <c r="S25" s="22"/>
    </row>
    <row r="26" spans="1:20" s="2" customFormat="1">
      <c r="A26" s="41"/>
      <c r="B26" s="3" t="s">
        <v>21</v>
      </c>
      <c r="C26" s="3"/>
      <c r="D26" s="26"/>
      <c r="E26" s="3" t="s">
        <v>22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22"/>
    </row>
    <row r="27" spans="1:20" customFormat="1"/>
    <row r="28" spans="1:20" customFormat="1"/>
  </sheetData>
  <autoFilter ref="A11:G18">
    <filterColumn colId="1"/>
    <filterColumn colId="5"/>
  </autoFilter>
  <mergeCells count="10">
    <mergeCell ref="B24:C24"/>
    <mergeCell ref="E2:I2"/>
    <mergeCell ref="B18:H18"/>
    <mergeCell ref="B19:I19"/>
    <mergeCell ref="B20:I20"/>
    <mergeCell ref="B22:C22"/>
    <mergeCell ref="A6:H6"/>
    <mergeCell ref="A7:H7"/>
    <mergeCell ref="A8:H8"/>
    <mergeCell ref="H10:I10"/>
  </mergeCells>
  <dataValidations count="1">
    <dataValidation allowBlank="1" showInputMessage="1" showErrorMessage="1" prompt="Введите наименование на гос.языке" sqref="B22:C26 B18:B20"/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реагенты ак.блок</vt:lpstr>
      <vt:lpstr>'реагенты ак.блок'!Область_печати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2021-05-06T07:40:06Z</dcterms:modified>
</cp:coreProperties>
</file>