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агенты ак.блок" sheetId="5" r:id="rId1"/>
  </sheets>
  <definedNames>
    <definedName name="_xlnm._FilterDatabase" localSheetId="0" hidden="1">'реагенты ак.блок'!$A$10:$Z$45</definedName>
    <definedName name="_xlnm.Print_Area" localSheetId="0">'реагенты ак.блок'!$A$1:$M$61</definedName>
  </definedNames>
  <calcPr calcId="124519" refMode="R1C1"/>
</workbook>
</file>

<file path=xl/calcChain.xml><?xml version="1.0" encoding="utf-8"?>
<calcChain xmlns="http://schemas.openxmlformats.org/spreadsheetml/2006/main">
  <c r="G45" i="5"/>
  <c r="G42"/>
  <c r="G43"/>
  <c r="G44"/>
  <c r="G12" l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11"/>
</calcChain>
</file>

<file path=xl/sharedStrings.xml><?xml version="1.0" encoding="utf-8"?>
<sst xmlns="http://schemas.openxmlformats.org/spreadsheetml/2006/main" count="145" uniqueCount="109">
  <si>
    <t>шт</t>
  </si>
  <si>
    <t>набор</t>
  </si>
  <si>
    <t>упаковка</t>
  </si>
  <si>
    <t>флакон</t>
  </si>
  <si>
    <t xml:space="preserve">Наконечник желтый  1-200 мкл 1000шт\уп.  </t>
  </si>
  <si>
    <t xml:space="preserve">Наконечник голубые длинные  100 мкл -1000 мкл  1000шт\уп. </t>
  </si>
  <si>
    <t xml:space="preserve">Стекла  предметные  CITOGLAS  Super Grade Microskope к  микроскопу   ( 26 х 76х1,0 ) </t>
  </si>
  <si>
    <t>кг</t>
  </si>
  <si>
    <t>Набор реагентов для выявления антител к ВИЧ, 25 штук в упаковке</t>
  </si>
  <si>
    <t>№ лота</t>
  </si>
  <si>
    <t>Характеристика</t>
  </si>
  <si>
    <t>Биохимический контроль, норма уровень 1 (10 фл*5 мл)</t>
  </si>
  <si>
    <t>Биохимический контроль, патология уровень 2 (10 фл*5 мл)</t>
  </si>
  <si>
    <t>ABХ Basolyse 1 L</t>
  </si>
  <si>
    <t>Раствор для гематологического анализатора АВХ Pentra  60</t>
  </si>
  <si>
    <t>ABX Alphalye 0,4 L</t>
  </si>
  <si>
    <t>раствор для гематологического анализатора АВХ Pentra  60</t>
  </si>
  <si>
    <t>ABX Cleaner 1 L ,моющий</t>
  </si>
  <si>
    <t>ABX,Eosinofix</t>
  </si>
  <si>
    <t>флкан</t>
  </si>
  <si>
    <t>АВХ Diluent</t>
  </si>
  <si>
    <t>кан</t>
  </si>
  <si>
    <t>ABX Minochlor,чистящий 0,5л</t>
  </si>
  <si>
    <t>Рем.комплект годовой KIT MAIN P60/P80</t>
  </si>
  <si>
    <t>DIFFTROL(2N) 3ml+Disguette</t>
  </si>
  <si>
    <t xml:space="preserve">контрольная кровь для гематологического анализатора АВХ Pentra  60 </t>
  </si>
  <si>
    <t xml:space="preserve">Пробоотборник Lancets  (Ланцеты)  №200 </t>
  </si>
  <si>
    <t xml:space="preserve">для  прокалывания пальца </t>
  </si>
  <si>
    <t>Груши резиновые (спринцовка) №1</t>
  </si>
  <si>
    <t xml:space="preserve">для забора  крови </t>
  </si>
  <si>
    <t>Цилиндр мерный 50мл,с носиком и делен</t>
  </si>
  <si>
    <t>для проведения лабораторных работ</t>
  </si>
  <si>
    <t xml:space="preserve">Лизирующий реагент, 1 литр </t>
  </si>
  <si>
    <t>Дилюент-реагент для разведения,20 л</t>
  </si>
  <si>
    <t>Моющий энзиматич.раствор</t>
  </si>
  <si>
    <t>Планшет для определения группы крови</t>
  </si>
  <si>
    <t>для определения группы крови</t>
  </si>
  <si>
    <t xml:space="preserve">для капиллярные кровь с пальца </t>
  </si>
  <si>
    <t>Тест для опр. гепатита В № 58003,HEXAGON HBsAg</t>
  </si>
  <si>
    <t>Тест для определения гепатита  С № 58072,HEXAGON HCV</t>
  </si>
  <si>
    <t>для анализатора мочи "Combilyzer 13"</t>
  </si>
  <si>
    <t>Чековая лента, термобумага 57*40мм</t>
  </si>
  <si>
    <t>Натрия хлорид (химически чистый соль)</t>
  </si>
  <si>
    <t xml:space="preserve">для определения белок в моче </t>
  </si>
  <si>
    <t>Экспресс-тесты для  определения  скрытой  крови в  кале</t>
  </si>
  <si>
    <t>BD  BIOTEST  FOB ,25  тестов</t>
  </si>
  <si>
    <t>Гемоглобин Агат 600 опред,5 мл.</t>
  </si>
  <si>
    <t>Наименование (МНН)</t>
  </si>
  <si>
    <t xml:space="preserve">Сумма, утвержденная для закупки, тенге </t>
  </si>
  <si>
    <t>Мультикалибратор для автоматизированных биохимических систем (5 фл*4 мл)</t>
  </si>
  <si>
    <t>Ферментативный очиститель, 50 мл</t>
  </si>
  <si>
    <t>Контрольная кровь 3 уровня</t>
  </si>
  <si>
    <t xml:space="preserve">Микротейнер 0,5 мл с сиреневой кр.ЭДТА. </t>
  </si>
  <si>
    <t>трансформирующий раствор,для определения гемоглобина с калибратором</t>
  </si>
  <si>
    <r>
      <rPr>
        <b/>
        <sz val="10"/>
        <color indexed="8"/>
        <rFont val="Times New Roman"/>
        <family val="1"/>
        <charset val="204"/>
      </rPr>
      <t xml:space="preserve">Состав: </t>
    </r>
    <r>
      <rPr>
        <sz val="10"/>
        <color indexed="8"/>
        <rFont val="Times New Roman"/>
        <family val="1"/>
        <charset val="204"/>
      </rPr>
      <t xml:space="preserve">Калибровочная Сыворотка получена из дефибринированной, лиофилизированной человеческой плазмы. Заявленные свойства продукта обозначают потенциальный риск и вследствие чего он должен использоваться при условии внедрения тех же правила по техники безопасности, которые применимы при обращении с тестовыми образцами. </t>
    </r>
    <r>
      <rPr>
        <b/>
        <sz val="10"/>
        <color indexed="8"/>
        <rFont val="Times New Roman"/>
        <family val="1"/>
        <charset val="204"/>
      </rPr>
      <t xml:space="preserve">Растворение лиофилизированной сыворотки: </t>
    </r>
    <r>
      <rPr>
        <sz val="10"/>
        <color indexed="8"/>
        <rFont val="Times New Roman"/>
        <family val="1"/>
        <charset val="204"/>
      </rPr>
      <t xml:space="preserve">Во избежание рассыпания лиофизизированного продукта осторожно сдвиньте колпачок. Добавьте точно 3 мл бидистиллированной воды, закройте колпачок, некоторое время инверсивно смешивайте   и оставьте на 30 минут.  Перед использованием вновь инверсивно взболтайте, избегая возникновения пены. </t>
    </r>
    <r>
      <rPr>
        <b/>
        <sz val="10"/>
        <color indexed="8"/>
        <rFont val="Times New Roman"/>
        <family val="1"/>
        <charset val="204"/>
      </rPr>
      <t xml:space="preserve">Важно: </t>
    </r>
    <r>
      <rPr>
        <sz val="10"/>
        <color indexed="8"/>
        <rFont val="Times New Roman"/>
        <family val="1"/>
        <charset val="204"/>
      </rPr>
      <t xml:space="preserve">При калибровке Щелочной Фосфатазы (ALP) выдержите паузу 60 минут до тех пор, пока энзимы полностью не восстановят активность. </t>
    </r>
    <r>
      <rPr>
        <b/>
        <sz val="10"/>
        <color indexed="8"/>
        <rFont val="Times New Roman"/>
        <family val="1"/>
        <charset val="204"/>
      </rPr>
      <t xml:space="preserve">Хранение и стабильность лиофлизированной сыворотки: </t>
    </r>
    <r>
      <rPr>
        <sz val="10"/>
        <color indexed="8"/>
        <rFont val="Times New Roman"/>
        <family val="1"/>
        <charset val="204"/>
      </rPr>
      <t>Хранить при 2-8 ºС. Стабильность сыворотки перед растворением указана на ярлыке пузырька. Стабильность растворенной сыворотки. При 18-25 ºС - 8 часов, при 2-8 ºС - 2 дня, при (-15) - (-25) ºС - 1 месяц (если разморожена только один раз). 5 фл*4 мл</t>
    </r>
  </si>
  <si>
    <t>Сыворотка контрольная с патологическими значениями предназначен для проведения внутрилабораторного контроля качества количественных методов клинических биохимических исследований при выполнении анализов на биохимических анализаторах и в ручном исполнении. Набор Сыворотка контрольная с аттестованными значениями показателей предназначен для контроля правильности и воспроизводимости результатов исследования. Характеристика набора: Аттестованные значения и диапазон допустимых значений указаны в паспорте. Аттестованное значение – это средняя величина всех результатов, полученных не менее чем в 5 независимых лабораториях и не отличающихся между собой на величину более 2 стандартных отклонений. Диапазон допустимых значений вычислен как аттестованная величина ± 3 стандартных отклонения для каждого метода анализа. Комплектация набора: Сыворотка контрольная, с аттестованными значениями показателей, лиофилизированная. Набор рассчитан на приготовление 5,0 мл сыворотки контрольной из каждого флакона. Объем вносимого образца ВЛК: указано в «Инструкции по применению» используемого набора реагентов. Учет и оценку результатов следует проводить в соответствии с инструкцией по применению используемой тест-системы. Хранение набора в упаковке предприятия-изготовителя должно осуществляться при температуре (2-8)°С. В растворенной сыворотке контрольной все аналиты стабильны в течение 5 сут при температуре 2–8°С, за исключением щелочной фосфатазы, стабильность которой составляет 3 сут, и билирубина конъюгированного – 1 сут. Стабильность аналитов в растворенной сыворотке контрольной при температуре минус 20°С – 1 мес. (при условии однократного размораживания). Срок годности – 18 месяцев. Транспортирование набора должно проводиться при температуре (2-8)°С. Допускается транспортирование при температуре до 25°С не более 10 суток. Состав 10 фл по 5 мл</t>
  </si>
  <si>
    <t>Буферный водный раствор с фиксированными параметрами рН, электропроводимости и осмолярности. Бесцветная жидкость без запаха. Содержание сульфата натрия &lt; 2.0%; 
хлорида  натрия &lt; 0.025%; лимонной кислоты &lt; 0.2; солей ЭДТА &lt; 0.1%; стабилизаторов &lt; 0.04%. Отметка на упаковке о дате изготовления, условия хранения указаны на этикетке. Канистра из первичного полиэтилена 1 шт. Фасовка:  Канистра -1*20л.</t>
  </si>
  <si>
    <t xml:space="preserve">Водный раствор с фиксированными параметрами рН. Чистая, бесцветная жидкость. Содержание четвертичной соли аммония 2,3%, цианида калия 0,025%. Отметка на упаковке о дате изготовления, условия хранения указаны на этикетке. Циллиндрический флакон из первичного полиэтилена 1 шт. Фасовка: 1*1л.
</t>
  </si>
  <si>
    <t xml:space="preserve">Буферный раствор гипохлорида натрия. Жидкость бледно-желтого цвета с запахом хлорки. Состав: гипохлорид натрия не менее 5%. Условия хранения указаны на этикетке. Циллиндрический флакончик из первичного полиэтилена 1 шт. Фасовка: 1*50 мл
</t>
  </si>
  <si>
    <t>Предназначена для оценки точности и достоверности результатов, полученных на гематологических анализаторах. Ежедневное использование контрольной крови обеспечивает точность и достоверность получаемых результатов. Контрольная  кровь анализируется так же, как  и образцы исследуемой крови. Состав:
Реагент содержит стабилизированные эритроциты человека, тромбоциты, стабилизаторы.
Стабильность: Стабильность закрытого флакона 6 месяцев. Стабильность  открытого флакона 30дн.
Фасовка: В наборе 3 флакона по 2,5мл  (1 высокий уровень, 1 низкий уровень, 1 нормальный уровень).</t>
  </si>
  <si>
    <t>Буферный водный раствор с фиксированными параметрами рН, электропроводимости и осмолярности. Жидкость синего цвета без запаха. Содержание протеолитического фермента &lt; 1%; формиата натрия &lt; 0.8 %; хлорида натрия &lt; 0.6%, солей ЭДТА &lt; 0.2%; пропиленгликоля &lt; 3.5%; сурфактанта &lt; 0.2%. Отметка на упаковке о дате изготовления, условия хранения указаны на этикетке. Флакон из первичного полиэтилена 1 шт. Фасовка:1*1л</t>
  </si>
  <si>
    <t xml:space="preserve"> Рем.комплект годовой KIT MAIN P60/P80 для гематологического анализатора АВХ Pentra  60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</si>
  <si>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</si>
  <si>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</si>
  <si>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>Цена</t>
  </si>
  <si>
    <t xml:space="preserve">Кол-во, объём </t>
  </si>
  <si>
    <t>Стекла  предметные  к  микроскопу   ( 25 х 75х2,0 )</t>
  </si>
  <si>
    <t>РФМК тест 200опр.флакон</t>
  </si>
  <si>
    <t xml:space="preserve">Набор реагентов для определения растворимых фибрин-мономерных комплексов (РФМК) в плазме крови человека "Технология стандарт" </t>
  </si>
  <si>
    <t>Техпластин-тест4*25</t>
  </si>
  <si>
    <t>Техфибриноген 100 опред №</t>
  </si>
  <si>
    <t xml:space="preserve">для опред.концетрации фибриногена в плазме крови "Технология стандарт" </t>
  </si>
  <si>
    <t>Набор реагентов для выявления антител к ВИЧ, 40 штук в упаковке</t>
  </si>
  <si>
    <t>для качественного опред.поверхностного антигена гепатита C, 40 штук в упаковке</t>
  </si>
  <si>
    <t>для качественного опред.поверхностного антигена гепатита В, 3*20 штук в упаковке</t>
  </si>
  <si>
    <t>АПТВ тест 100 опр.</t>
  </si>
  <si>
    <t>для определения протромбинового времени в плазме крови "Технология стандарт". 100 определ</t>
  </si>
  <si>
    <t>набор для оценки системы гемостаза "Технология стандарт", 100 опр</t>
  </si>
  <si>
    <t>ТОО Labtechnology</t>
  </si>
  <si>
    <t>ТОО Bioland Group</t>
  </si>
  <si>
    <t>ТОО БионМедСервис</t>
  </si>
  <si>
    <t>ТОО Акселл и А</t>
  </si>
  <si>
    <t>ТОО Интермедика Алматы</t>
  </si>
  <si>
    <t>ТОО Альянс</t>
  </si>
  <si>
    <t>УТВЕРЖДАЮ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</si>
  <si>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</si>
  <si>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</si>
  <si>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</si>
  <si>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</si>
  <si>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г.Нур-Султан</t>
  </si>
  <si>
    <t>Протокол итогов  закупа способом запроса ценовых предложений медицинских изделий</t>
  </si>
  <si>
    <t xml:space="preserve"> ГКП на ПХВ «Многопрофильная городская больница №1» акимата г.Нур-Султан</t>
  </si>
  <si>
    <t>30.03.2021 г.</t>
  </si>
  <si>
    <t>Ед.изм.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</si>
  <si>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</si>
  <si>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</si>
  <si>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</si>
  <si>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</si>
  <si>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</si>
  <si>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</si>
  <si>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</si>
  <si>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По лоту №21 признать победителем ТОО "Labtechnology", г. Алматы, мкр. Аксай-4, д.117а, цокольный этаж на сумму 26 150,00 тенге</t>
  </si>
  <si>
    <t>По лоту №20 признать победителем ТОО "Bioland Group", г. Алматы, ул. Жазылбекова  12 на сумму 188 000,00 тенге</t>
  </si>
  <si>
    <t>По лоту №18,19,23,24,28,30,32,33,34,35 признать победителем ТОО "БионМедСервис", г. Караганда, пр. Строителей,стр 6 на сумму 2 140 660,00 тенге</t>
  </si>
  <si>
    <t>По лоту №4,5,6,7,8,9,10,11 признать победителем ТОО "Акселл и А", Алматинская обл, Илийский район, с. Казцик, Промзона 21 на сумму 2 225 105,00 тенге</t>
  </si>
  <si>
    <t>По лоту №12,13,14,15,16  признать победителем ТОО "Интермедика Алматы", г.Алматы, пр.Райымбека, 348/4, офис 211 на сумму 1 360 815,00 тенге</t>
  </si>
  <si>
    <t>По лоту №27 признать победителем ТОО "Альянс", г.Усть-Каменогорск, ул. Красина 12/2 на сумму 88 000,00 тенге</t>
  </si>
  <si>
    <t>По лотам №1,2,3,17,22,25,26,29,31 признать закуп несостоявшимся, ввиду не представления ценовых предложений потенциальными поставщиками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</si>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</sst>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2" fontId="3" fillId="0" borderId="0" applyFill="0" applyProtection="0"/>
    <xf numFmtId="0" fontId="2" fillId="0" borderId="0">
      <alignment horizontal="center"/>
    </xf>
    <xf numFmtId="0" fontId="2" fillId="0" borderId="0">
      <alignment horizontal="center"/>
    </xf>
    <xf numFmtId="165" fontId="1" fillId="0" borderId="0" applyFont="0" applyFill="0" applyBorder="0" applyAlignment="0" applyProtection="0"/>
    <xf numFmtId="0" fontId="6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 applyNumberFormat="0" applyFill="0" applyBorder="0" applyAlignment="0" applyProtection="0"/>
    <xf numFmtId="0" fontId="7" fillId="0" borderId="0" applyFill="0" applyBorder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/>
    <xf numFmtId="16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2" fillId="0" borderId="0">
      <alignment horizontal="center"/>
    </xf>
    <xf numFmtId="0" fontId="13" fillId="0" borderId="0"/>
  </cellStyleXfs>
  <cellXfs count="66">
    <xf numFmtId="0" fontId="0" fillId="0" borderId="0" xfId="0"/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6" fillId="2" borderId="0" xfId="0" applyFont="1" applyFill="1"/>
    <xf numFmtId="0" fontId="17" fillId="2" borderId="0" xfId="0" applyFont="1" applyFill="1"/>
    <xf numFmtId="0" fontId="0" fillId="2" borderId="0" xfId="0" applyFill="1"/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164" fontId="17" fillId="2" borderId="0" xfId="21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16" fillId="2" borderId="1" xfId="0" applyFont="1" applyFill="1" applyBorder="1"/>
    <xf numFmtId="4" fontId="10" fillId="4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/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" fontId="16" fillId="2" borderId="0" xfId="0" applyNumberFormat="1" applyFont="1" applyFill="1"/>
    <xf numFmtId="0" fontId="18" fillId="2" borderId="0" xfId="0" applyFont="1" applyFill="1" applyAlignment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9" fillId="0" borderId="0" xfId="0" applyFont="1"/>
    <xf numFmtId="0" fontId="19" fillId="0" borderId="2" xfId="0" applyFont="1" applyBorder="1" applyAlignment="1"/>
    <xf numFmtId="0" fontId="10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Alignment="1">
      <alignment vertical="center" wrapText="1"/>
    </xf>
    <xf numFmtId="4" fontId="16" fillId="2" borderId="0" xfId="0" applyNumberFormat="1" applyFont="1" applyFill="1" applyAlignment="1">
      <alignment vertical="center" wrapText="1"/>
    </xf>
    <xf numFmtId="0" fontId="20" fillId="2" borderId="0" xfId="0" applyFont="1" applyFill="1"/>
    <xf numFmtId="3" fontId="17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 vertical="center"/>
    </xf>
    <xf numFmtId="0" fontId="10" fillId="2" borderId="0" xfId="0" applyNumberFormat="1" applyFont="1" applyFill="1" applyBorder="1" applyAlignment="1" applyProtection="1">
      <alignment horizontal="left" vertical="top" wrapText="1"/>
    </xf>
    <xf numFmtId="3" fontId="10" fillId="2" borderId="0" xfId="0" applyNumberFormat="1" applyFont="1" applyFill="1" applyBorder="1" applyAlignment="1">
      <alignment horizontal="center" vertical="top"/>
    </xf>
    <xf numFmtId="3" fontId="17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/>
    </xf>
    <xf numFmtId="3" fontId="20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>
      <alignment horizontal="right" vertical="center"/>
    </xf>
    <xf numFmtId="0" fontId="18" fillId="2" borderId="0" xfId="0" applyFont="1" applyFill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left"/>
    </xf>
    <xf numFmtId="0" fontId="16" fillId="2" borderId="0" xfId="0" applyFont="1" applyFill="1" applyAlignment="1">
      <alignment vertical="center" wrapText="1"/>
    </xf>
    <xf numFmtId="0" fontId="17" fillId="2" borderId="0" xfId="0" applyNumberFormat="1" applyFont="1" applyFill="1" applyBorder="1" applyAlignment="1" applyProtection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</cellXfs>
  <cellStyles count="34">
    <cellStyle name="Default" xfId="13"/>
    <cellStyle name="Excel Built-in Normal" xfId="2"/>
    <cellStyle name="Excel.Chart" xfId="14"/>
    <cellStyle name="Standard_Tabelle1" xfId="6"/>
    <cellStyle name="Обычный" xfId="0" builtinId="0"/>
    <cellStyle name="Обычный 10" xfId="24"/>
    <cellStyle name="Обычный 11" xfId="25"/>
    <cellStyle name="Обычный 12" xfId="26"/>
    <cellStyle name="Обычный 13" xfId="27"/>
    <cellStyle name="Обычный 14" xfId="28"/>
    <cellStyle name="Обычный 15" xfId="29"/>
    <cellStyle name="Обычный 16" xfId="30"/>
    <cellStyle name="Обычный 17" xfId="15"/>
    <cellStyle name="Обычный 18" xfId="9"/>
    <cellStyle name="Обычный 19 2" xfId="16"/>
    <cellStyle name="Обычный 2" xfId="1"/>
    <cellStyle name="Обычный 2 2 2" xfId="33"/>
    <cellStyle name="Обычный 2 5" xfId="31"/>
    <cellStyle name="Обычный 21 2" xfId="11"/>
    <cellStyle name="Обычный 22 2" xfId="7"/>
    <cellStyle name="Обычный 23 2" xfId="17"/>
    <cellStyle name="Обычный 24" xfId="18"/>
    <cellStyle name="Обычный 25 2" xfId="12"/>
    <cellStyle name="Обычный 26" xfId="19"/>
    <cellStyle name="Обычный 29" xfId="8"/>
    <cellStyle name="Обычный 30" xfId="4"/>
    <cellStyle name="Обычный 33" xfId="3"/>
    <cellStyle name="Обычный 4" xfId="20"/>
    <cellStyle name="Обычный 7" xfId="22"/>
    <cellStyle name="Обычный 8" xfId="23"/>
    <cellStyle name="Обычный 9 2" xfId="10"/>
    <cellStyle name="Стиль 1" xfId="32"/>
    <cellStyle name="Финансовый" xfId="2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view="pageBreakPreview" topLeftCell="A43" zoomScale="74" zoomScaleNormal="58" zoomScaleSheetLayoutView="74" workbookViewId="0">
      <selection activeCell="I11" sqref="I11"/>
    </sheetView>
  </sheetViews>
  <sheetFormatPr defaultRowHeight="15"/>
  <cols>
    <col min="1" max="1" width="5.42578125" style="11" customWidth="1"/>
    <col min="2" max="2" width="45" style="11" customWidth="1"/>
    <col min="3" max="3" width="24.7109375" style="11" customWidth="1"/>
    <col min="4" max="4" width="10" style="11" customWidth="1"/>
    <col min="5" max="6" width="11.28515625" style="11" customWidth="1"/>
    <col min="7" max="7" width="16" style="9" customWidth="1"/>
    <col min="8" max="8" width="11.28515625" style="11" customWidth="1"/>
    <col min="9" max="9" width="13.5703125" style="11" customWidth="1"/>
    <col min="10" max="10" width="11.28515625" style="11" customWidth="1"/>
    <col min="11" max="11" width="13.28515625" style="11" customWidth="1"/>
    <col min="12" max="12" width="16.140625" style="11" customWidth="1"/>
    <col min="13" max="13" width="11.28515625" style="11" customWidth="1"/>
    <col min="14" max="16384" width="9.140625" style="11"/>
  </cols>
  <sheetData>
    <row r="1" spans="1:26" s="9" customFormat="1" ht="15.75">
      <c r="C1" s="10" t="s">
        <v>62</v>
      </c>
      <c r="D1" s="29"/>
      <c r="G1" s="10"/>
      <c r="H1" s="31"/>
      <c r="I1" s="31"/>
      <c r="J1" s="30" t="s">
        <v>84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3"/>
    </row>
    <row r="2" spans="1:26" s="9" customFormat="1" ht="31.5" customHeight="1">
      <c r="C2" s="10" t="s">
        <v>63</v>
      </c>
      <c r="D2" s="29"/>
      <c r="J2" s="60" t="s">
        <v>85</v>
      </c>
      <c r="K2" s="60"/>
      <c r="L2" s="60"/>
      <c r="M2" s="60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3"/>
    </row>
    <row r="3" spans="1:26" s="9" customFormat="1" ht="15.75">
      <c r="C3" s="10" t="s">
        <v>86</v>
      </c>
      <c r="D3" s="29"/>
      <c r="H3" s="32"/>
      <c r="I3" s="32"/>
      <c r="J3" s="34" t="s">
        <v>87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</row>
    <row r="4" spans="1:26" s="9" customFormat="1" ht="15.75">
      <c r="C4" s="10" t="s">
        <v>62</v>
      </c>
      <c r="D4" s="29"/>
      <c r="H4" s="32"/>
      <c r="I4" s="32"/>
      <c r="J4" s="34" t="s">
        <v>88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</row>
    <row r="5" spans="1:26" s="9" customFormat="1" ht="15.75">
      <c r="A5" s="35"/>
      <c r="C5" s="35"/>
      <c r="D5" s="36"/>
      <c r="E5" s="35"/>
      <c r="F5" s="30"/>
      <c r="G5" s="35"/>
      <c r="H5" s="32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3"/>
    </row>
    <row r="6" spans="1:26" customFormat="1">
      <c r="A6" s="61" t="s">
        <v>90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26" customFormat="1">
      <c r="A7" s="61" t="s">
        <v>91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26" customFormat="1">
      <c r="D8" s="38"/>
    </row>
    <row r="9" spans="1:26" customFormat="1">
      <c r="A9" s="62" t="s">
        <v>89</v>
      </c>
      <c r="B9" s="62"/>
      <c r="C9" s="39"/>
      <c r="D9" s="38"/>
      <c r="I9" s="11"/>
      <c r="L9" s="59" t="s">
        <v>92</v>
      </c>
      <c r="M9" s="59"/>
    </row>
    <row r="10" spans="1:26" ht="55.5" customHeight="1">
      <c r="A10" s="65" t="s">
        <v>9</v>
      </c>
      <c r="B10" s="12" t="s">
        <v>47</v>
      </c>
      <c r="C10" s="12" t="s">
        <v>10</v>
      </c>
      <c r="D10" s="12" t="s">
        <v>93</v>
      </c>
      <c r="E10" s="12" t="s">
        <v>65</v>
      </c>
      <c r="F10" s="12" t="s">
        <v>64</v>
      </c>
      <c r="G10" s="28" t="s">
        <v>48</v>
      </c>
      <c r="H10" s="28" t="s">
        <v>78</v>
      </c>
      <c r="I10" s="28" t="s">
        <v>79</v>
      </c>
      <c r="J10" s="28" t="s">
        <v>80</v>
      </c>
      <c r="K10" s="28" t="s">
        <v>81</v>
      </c>
      <c r="L10" s="28" t="s">
        <v>82</v>
      </c>
      <c r="M10" s="28" t="s">
        <v>83</v>
      </c>
    </row>
    <row r="11" spans="1:26" ht="63" customHeight="1">
      <c r="A11" s="6">
        <v>1</v>
      </c>
      <c r="B11" s="2" t="s">
        <v>49</v>
      </c>
      <c r="C11" s="2" t="s">
        <v>54</v>
      </c>
      <c r="D11" s="1" t="s">
        <v>1</v>
      </c>
      <c r="E11" s="4">
        <v>1</v>
      </c>
      <c r="F11" s="16">
        <v>39800</v>
      </c>
      <c r="G11" s="16">
        <f>E11*F11</f>
        <v>39800</v>
      </c>
      <c r="H11" s="25"/>
      <c r="I11" s="25"/>
      <c r="J11" s="16"/>
      <c r="K11" s="16"/>
      <c r="L11" s="16"/>
      <c r="M11" s="16"/>
    </row>
    <row r="12" spans="1:26" ht="59.25" customHeight="1">
      <c r="A12" s="6">
        <v>2</v>
      </c>
      <c r="B12" s="2" t="s">
        <v>11</v>
      </c>
      <c r="C12" s="2" t="s">
        <v>55</v>
      </c>
      <c r="D12" s="1" t="s">
        <v>1</v>
      </c>
      <c r="E12" s="4">
        <v>1</v>
      </c>
      <c r="F12" s="16">
        <v>78750</v>
      </c>
      <c r="G12" s="16">
        <f t="shared" ref="G12:G45" si="0">E12*F12</f>
        <v>78750</v>
      </c>
      <c r="H12" s="25"/>
      <c r="I12" s="25"/>
      <c r="J12" s="16"/>
      <c r="K12" s="28"/>
      <c r="L12" s="28"/>
      <c r="M12" s="28"/>
    </row>
    <row r="13" spans="1:26" ht="59.25" customHeight="1">
      <c r="A13" s="6">
        <v>3</v>
      </c>
      <c r="B13" s="2" t="s">
        <v>12</v>
      </c>
      <c r="C13" s="2" t="s">
        <v>55</v>
      </c>
      <c r="D13" s="1" t="s">
        <v>1</v>
      </c>
      <c r="E13" s="4">
        <v>1</v>
      </c>
      <c r="F13" s="16">
        <v>78750</v>
      </c>
      <c r="G13" s="16">
        <f t="shared" si="0"/>
        <v>78750</v>
      </c>
      <c r="H13" s="25"/>
      <c r="I13" s="25"/>
      <c r="J13" s="16"/>
      <c r="K13" s="16"/>
      <c r="L13" s="28"/>
      <c r="M13" s="28"/>
    </row>
    <row r="14" spans="1:26" ht="60">
      <c r="A14" s="6">
        <v>4</v>
      </c>
      <c r="B14" s="2" t="s">
        <v>13</v>
      </c>
      <c r="C14" s="2" t="s">
        <v>14</v>
      </c>
      <c r="D14" s="7" t="s">
        <v>3</v>
      </c>
      <c r="E14" s="4">
        <v>8</v>
      </c>
      <c r="F14" s="16">
        <v>73000</v>
      </c>
      <c r="G14" s="16">
        <f t="shared" si="0"/>
        <v>584000</v>
      </c>
      <c r="H14" s="25"/>
      <c r="I14" s="25"/>
      <c r="J14" s="16"/>
      <c r="K14" s="27">
        <v>73000</v>
      </c>
      <c r="L14" s="16"/>
      <c r="M14" s="16"/>
    </row>
    <row r="15" spans="1:26" ht="60">
      <c r="A15" s="6">
        <v>5</v>
      </c>
      <c r="B15" s="2" t="s">
        <v>15</v>
      </c>
      <c r="C15" s="2" t="s">
        <v>16</v>
      </c>
      <c r="D15" s="7" t="s">
        <v>3</v>
      </c>
      <c r="E15" s="4">
        <v>3</v>
      </c>
      <c r="F15" s="16">
        <v>68400</v>
      </c>
      <c r="G15" s="16">
        <f t="shared" si="0"/>
        <v>205200</v>
      </c>
      <c r="H15" s="25"/>
      <c r="I15" s="25"/>
      <c r="J15" s="16"/>
      <c r="K15" s="27">
        <v>68400</v>
      </c>
      <c r="L15" s="28"/>
      <c r="M15" s="28"/>
    </row>
    <row r="16" spans="1:26" ht="60">
      <c r="A16" s="6">
        <v>6</v>
      </c>
      <c r="B16" s="2" t="s">
        <v>17</v>
      </c>
      <c r="C16" s="2" t="s">
        <v>16</v>
      </c>
      <c r="D16" s="7" t="s">
        <v>3</v>
      </c>
      <c r="E16" s="4">
        <v>2</v>
      </c>
      <c r="F16" s="16">
        <v>17380</v>
      </c>
      <c r="G16" s="16">
        <f t="shared" si="0"/>
        <v>34760</v>
      </c>
      <c r="H16" s="25"/>
      <c r="I16" s="25"/>
      <c r="J16" s="16"/>
      <c r="K16" s="27">
        <v>17380</v>
      </c>
      <c r="L16" s="28"/>
      <c r="M16" s="28"/>
    </row>
    <row r="17" spans="1:13" ht="60">
      <c r="A17" s="6">
        <v>7</v>
      </c>
      <c r="B17" s="2" t="s">
        <v>18</v>
      </c>
      <c r="C17" s="2" t="s">
        <v>16</v>
      </c>
      <c r="D17" s="7" t="s">
        <v>19</v>
      </c>
      <c r="E17" s="4">
        <v>5</v>
      </c>
      <c r="F17" s="16">
        <v>72700</v>
      </c>
      <c r="G17" s="16">
        <f t="shared" si="0"/>
        <v>363500</v>
      </c>
      <c r="H17" s="25"/>
      <c r="I17" s="25"/>
      <c r="J17" s="16"/>
      <c r="K17" s="27">
        <v>72700</v>
      </c>
      <c r="L17" s="16"/>
      <c r="M17" s="16"/>
    </row>
    <row r="18" spans="1:13" ht="60">
      <c r="A18" s="6">
        <v>8</v>
      </c>
      <c r="B18" s="2" t="s">
        <v>20</v>
      </c>
      <c r="C18" s="2" t="s">
        <v>16</v>
      </c>
      <c r="D18" s="7" t="s">
        <v>21</v>
      </c>
      <c r="E18" s="4">
        <v>6</v>
      </c>
      <c r="F18" s="16">
        <v>57000</v>
      </c>
      <c r="G18" s="16">
        <f t="shared" si="0"/>
        <v>342000</v>
      </c>
      <c r="H18" s="25"/>
      <c r="I18" s="25"/>
      <c r="J18" s="16"/>
      <c r="K18" s="27">
        <v>57000</v>
      </c>
      <c r="L18" s="28"/>
      <c r="M18" s="28"/>
    </row>
    <row r="19" spans="1:13" ht="60">
      <c r="A19" s="6">
        <v>9</v>
      </c>
      <c r="B19" s="2" t="s">
        <v>22</v>
      </c>
      <c r="C19" s="2" t="s">
        <v>16</v>
      </c>
      <c r="D19" s="7" t="s">
        <v>3</v>
      </c>
      <c r="E19" s="4">
        <v>1</v>
      </c>
      <c r="F19" s="16">
        <v>13845</v>
      </c>
      <c r="G19" s="16">
        <f t="shared" si="0"/>
        <v>13845</v>
      </c>
      <c r="H19" s="25"/>
      <c r="I19" s="25"/>
      <c r="J19" s="16"/>
      <c r="K19" s="27">
        <v>13845</v>
      </c>
      <c r="L19" s="28"/>
      <c r="M19" s="28"/>
    </row>
    <row r="20" spans="1:13" s="9" customFormat="1" ht="75">
      <c r="A20" s="6">
        <v>10</v>
      </c>
      <c r="B20" s="5" t="s">
        <v>23</v>
      </c>
      <c r="C20" s="5" t="s">
        <v>61</v>
      </c>
      <c r="D20" s="8" t="s">
        <v>1</v>
      </c>
      <c r="E20" s="13">
        <v>1</v>
      </c>
      <c r="F20" s="16">
        <v>82400</v>
      </c>
      <c r="G20" s="16">
        <f t="shared" si="0"/>
        <v>82400</v>
      </c>
      <c r="H20" s="26"/>
      <c r="I20" s="26"/>
      <c r="J20" s="16"/>
      <c r="K20" s="27">
        <v>82400</v>
      </c>
      <c r="L20" s="16"/>
      <c r="M20" s="16"/>
    </row>
    <row r="21" spans="1:13" ht="60">
      <c r="A21" s="6">
        <v>11</v>
      </c>
      <c r="B21" s="2" t="s">
        <v>24</v>
      </c>
      <c r="C21" s="2" t="s">
        <v>25</v>
      </c>
      <c r="D21" s="7" t="s">
        <v>1</v>
      </c>
      <c r="E21" s="4">
        <v>6</v>
      </c>
      <c r="F21" s="16">
        <v>99900</v>
      </c>
      <c r="G21" s="16">
        <f t="shared" si="0"/>
        <v>599400</v>
      </c>
      <c r="H21" s="25"/>
      <c r="I21" s="25"/>
      <c r="J21" s="16"/>
      <c r="K21" s="27">
        <v>99900</v>
      </c>
      <c r="L21" s="28"/>
      <c r="M21" s="28"/>
    </row>
    <row r="22" spans="1:13" ht="75" customHeight="1">
      <c r="A22" s="6">
        <v>12</v>
      </c>
      <c r="B22" s="2" t="s">
        <v>33</v>
      </c>
      <c r="C22" s="2" t="s">
        <v>56</v>
      </c>
      <c r="D22" s="13" t="s">
        <v>3</v>
      </c>
      <c r="E22" s="13">
        <v>7</v>
      </c>
      <c r="F22" s="16">
        <v>47150</v>
      </c>
      <c r="G22" s="16">
        <f t="shared" si="0"/>
        <v>330050</v>
      </c>
      <c r="H22" s="25"/>
      <c r="I22" s="25"/>
      <c r="J22" s="16"/>
      <c r="K22" s="16"/>
      <c r="L22" s="27">
        <v>47150</v>
      </c>
      <c r="M22" s="28"/>
    </row>
    <row r="23" spans="1:13" ht="65.25" customHeight="1">
      <c r="A23" s="6">
        <v>13</v>
      </c>
      <c r="B23" s="2" t="s">
        <v>34</v>
      </c>
      <c r="C23" s="2" t="s">
        <v>60</v>
      </c>
      <c r="D23" s="13" t="s">
        <v>3</v>
      </c>
      <c r="E23" s="13">
        <v>8</v>
      </c>
      <c r="F23" s="16">
        <v>34445</v>
      </c>
      <c r="G23" s="16">
        <f t="shared" si="0"/>
        <v>275560</v>
      </c>
      <c r="H23" s="25"/>
      <c r="I23" s="25"/>
      <c r="J23" s="16"/>
      <c r="K23" s="16"/>
      <c r="L23" s="27">
        <v>34445</v>
      </c>
      <c r="M23" s="16"/>
    </row>
    <row r="24" spans="1:13" ht="54.75" customHeight="1">
      <c r="A24" s="6">
        <v>14</v>
      </c>
      <c r="B24" s="2" t="s">
        <v>32</v>
      </c>
      <c r="C24" s="2" t="s">
        <v>57</v>
      </c>
      <c r="D24" s="13" t="s">
        <v>3</v>
      </c>
      <c r="E24" s="13">
        <v>1</v>
      </c>
      <c r="F24" s="16">
        <v>54045</v>
      </c>
      <c r="G24" s="16">
        <f t="shared" si="0"/>
        <v>54045</v>
      </c>
      <c r="H24" s="25"/>
      <c r="I24" s="25"/>
      <c r="J24" s="16"/>
      <c r="K24" s="28"/>
      <c r="L24" s="27">
        <v>54045</v>
      </c>
      <c r="M24" s="28"/>
    </row>
    <row r="25" spans="1:13" ht="60.75" customHeight="1">
      <c r="A25" s="6">
        <v>15</v>
      </c>
      <c r="B25" s="2" t="s">
        <v>50</v>
      </c>
      <c r="C25" s="2" t="s">
        <v>58</v>
      </c>
      <c r="D25" s="13" t="s">
        <v>3</v>
      </c>
      <c r="E25" s="13">
        <v>12</v>
      </c>
      <c r="F25" s="16">
        <v>20930</v>
      </c>
      <c r="G25" s="16">
        <f t="shared" si="0"/>
        <v>251160</v>
      </c>
      <c r="H25" s="25"/>
      <c r="I25" s="25"/>
      <c r="J25" s="16"/>
      <c r="K25" s="16"/>
      <c r="L25" s="27">
        <v>20930</v>
      </c>
      <c r="M25" s="28"/>
    </row>
    <row r="26" spans="1:13" ht="66" customHeight="1">
      <c r="A26" s="6">
        <v>16</v>
      </c>
      <c r="B26" s="2" t="s">
        <v>51</v>
      </c>
      <c r="C26" s="2" t="s">
        <v>59</v>
      </c>
      <c r="D26" s="13" t="s">
        <v>1</v>
      </c>
      <c r="E26" s="13">
        <v>6</v>
      </c>
      <c r="F26" s="16">
        <v>75000</v>
      </c>
      <c r="G26" s="16">
        <f t="shared" si="0"/>
        <v>450000</v>
      </c>
      <c r="H26" s="25"/>
      <c r="I26" s="25"/>
      <c r="J26" s="16"/>
      <c r="K26" s="28"/>
      <c r="L26" s="27">
        <v>75000</v>
      </c>
      <c r="M26" s="16"/>
    </row>
    <row r="27" spans="1:13" ht="24" customHeight="1">
      <c r="A27" s="6">
        <v>17</v>
      </c>
      <c r="B27" s="2" t="s">
        <v>41</v>
      </c>
      <c r="C27" s="2" t="s">
        <v>40</v>
      </c>
      <c r="D27" s="4" t="s">
        <v>0</v>
      </c>
      <c r="E27" s="4">
        <v>24</v>
      </c>
      <c r="F27" s="16">
        <v>450</v>
      </c>
      <c r="G27" s="16">
        <f t="shared" si="0"/>
        <v>10800</v>
      </c>
      <c r="H27" s="25"/>
      <c r="I27" s="25"/>
      <c r="J27" s="16"/>
      <c r="K27" s="16"/>
      <c r="L27" s="28"/>
      <c r="M27" s="28"/>
    </row>
    <row r="28" spans="1:13" ht="18.75" customHeight="1">
      <c r="A28" s="6">
        <v>18</v>
      </c>
      <c r="B28" s="2" t="s">
        <v>26</v>
      </c>
      <c r="C28" s="2" t="s">
        <v>27</v>
      </c>
      <c r="D28" s="4" t="s">
        <v>2</v>
      </c>
      <c r="E28" s="4">
        <v>59</v>
      </c>
      <c r="F28" s="16">
        <v>13500</v>
      </c>
      <c r="G28" s="16">
        <f t="shared" si="0"/>
        <v>796500</v>
      </c>
      <c r="H28" s="25"/>
      <c r="I28" s="25"/>
      <c r="J28" s="27">
        <v>11600</v>
      </c>
      <c r="K28" s="28"/>
      <c r="L28" s="28"/>
      <c r="M28" s="28"/>
    </row>
    <row r="29" spans="1:13" ht="45">
      <c r="A29" s="6">
        <v>19</v>
      </c>
      <c r="B29" s="2" t="s">
        <v>6</v>
      </c>
      <c r="C29" s="2" t="s">
        <v>66</v>
      </c>
      <c r="D29" s="14" t="s">
        <v>0</v>
      </c>
      <c r="E29" s="14">
        <v>585</v>
      </c>
      <c r="F29" s="16">
        <v>15</v>
      </c>
      <c r="G29" s="16">
        <f t="shared" si="0"/>
        <v>8775</v>
      </c>
      <c r="H29" s="25"/>
      <c r="I29" s="25"/>
      <c r="J29" s="27">
        <v>12</v>
      </c>
      <c r="K29" s="16"/>
      <c r="L29" s="16"/>
      <c r="M29" s="16"/>
    </row>
    <row r="30" spans="1:13" ht="45">
      <c r="A30" s="6">
        <v>20</v>
      </c>
      <c r="B30" s="2" t="s">
        <v>5</v>
      </c>
      <c r="C30" s="2" t="s">
        <v>5</v>
      </c>
      <c r="D30" s="15" t="s">
        <v>2</v>
      </c>
      <c r="E30" s="17">
        <v>20</v>
      </c>
      <c r="F30" s="16">
        <v>9500</v>
      </c>
      <c r="G30" s="16">
        <f t="shared" si="0"/>
        <v>190000</v>
      </c>
      <c r="H30" s="16"/>
      <c r="I30" s="27">
        <v>9400</v>
      </c>
      <c r="J30" s="16"/>
      <c r="K30" s="28"/>
      <c r="L30" s="28"/>
      <c r="M30" s="28"/>
    </row>
    <row r="31" spans="1:13" ht="30">
      <c r="A31" s="6">
        <v>21</v>
      </c>
      <c r="B31" s="2" t="s">
        <v>4</v>
      </c>
      <c r="C31" s="2" t="s">
        <v>4</v>
      </c>
      <c r="D31" s="15" t="s">
        <v>2</v>
      </c>
      <c r="E31" s="4">
        <v>10</v>
      </c>
      <c r="F31" s="16">
        <v>6500</v>
      </c>
      <c r="G31" s="16">
        <f t="shared" si="0"/>
        <v>65000</v>
      </c>
      <c r="H31" s="27">
        <v>2615</v>
      </c>
      <c r="I31" s="16">
        <v>5600</v>
      </c>
      <c r="J31" s="16"/>
      <c r="K31" s="16"/>
      <c r="L31" s="28"/>
      <c r="M31" s="28"/>
    </row>
    <row r="32" spans="1:13">
      <c r="A32" s="6">
        <v>22</v>
      </c>
      <c r="B32" s="2" t="s">
        <v>28</v>
      </c>
      <c r="C32" s="2" t="s">
        <v>29</v>
      </c>
      <c r="D32" s="4" t="s">
        <v>0</v>
      </c>
      <c r="E32" s="4">
        <v>10</v>
      </c>
      <c r="F32" s="16">
        <v>300</v>
      </c>
      <c r="G32" s="16">
        <f t="shared" si="0"/>
        <v>3000</v>
      </c>
      <c r="H32" s="16"/>
      <c r="I32" s="16"/>
      <c r="J32" s="16"/>
      <c r="K32" s="28"/>
      <c r="L32" s="16"/>
      <c r="M32" s="16"/>
    </row>
    <row r="33" spans="1:25" ht="30">
      <c r="A33" s="6">
        <v>23</v>
      </c>
      <c r="B33" s="2" t="s">
        <v>30</v>
      </c>
      <c r="C33" s="2" t="s">
        <v>31</v>
      </c>
      <c r="D33" s="4" t="s">
        <v>0</v>
      </c>
      <c r="E33" s="4">
        <v>2</v>
      </c>
      <c r="F33" s="16">
        <v>4800</v>
      </c>
      <c r="G33" s="16">
        <f t="shared" si="0"/>
        <v>9600</v>
      </c>
      <c r="H33" s="16"/>
      <c r="I33" s="16"/>
      <c r="J33" s="27">
        <v>450</v>
      </c>
      <c r="K33" s="16"/>
      <c r="L33" s="28"/>
      <c r="M33" s="28"/>
    </row>
    <row r="34" spans="1:25" ht="30">
      <c r="A34" s="6">
        <v>24</v>
      </c>
      <c r="B34" s="2" t="s">
        <v>35</v>
      </c>
      <c r="C34" s="2" t="s">
        <v>36</v>
      </c>
      <c r="D34" s="4" t="s">
        <v>0</v>
      </c>
      <c r="E34" s="4">
        <v>100</v>
      </c>
      <c r="F34" s="16">
        <v>750</v>
      </c>
      <c r="G34" s="16">
        <f t="shared" si="0"/>
        <v>75000</v>
      </c>
      <c r="H34" s="16"/>
      <c r="I34" s="16"/>
      <c r="J34" s="27">
        <v>540</v>
      </c>
      <c r="K34" s="28"/>
      <c r="L34" s="28"/>
      <c r="M34" s="28"/>
    </row>
    <row r="35" spans="1:25" ht="60">
      <c r="A35" s="6">
        <v>25</v>
      </c>
      <c r="B35" s="2" t="s">
        <v>38</v>
      </c>
      <c r="C35" s="2" t="s">
        <v>74</v>
      </c>
      <c r="D35" s="4" t="s">
        <v>1</v>
      </c>
      <c r="E35" s="4">
        <v>1</v>
      </c>
      <c r="F35" s="16">
        <v>62028</v>
      </c>
      <c r="G35" s="16">
        <f t="shared" si="0"/>
        <v>62028</v>
      </c>
      <c r="H35" s="16"/>
      <c r="I35" s="16"/>
      <c r="J35" s="16"/>
      <c r="K35" s="16"/>
      <c r="L35" s="16"/>
      <c r="M35" s="16"/>
    </row>
    <row r="36" spans="1:25" ht="60">
      <c r="A36" s="6">
        <v>26</v>
      </c>
      <c r="B36" s="2" t="s">
        <v>39</v>
      </c>
      <c r="C36" s="2" t="s">
        <v>73</v>
      </c>
      <c r="D36" s="4" t="s">
        <v>1</v>
      </c>
      <c r="E36" s="4">
        <v>1</v>
      </c>
      <c r="F36" s="16">
        <v>88225</v>
      </c>
      <c r="G36" s="16">
        <f t="shared" si="0"/>
        <v>88225</v>
      </c>
      <c r="H36" s="16"/>
      <c r="I36" s="16"/>
      <c r="J36" s="16"/>
      <c r="K36" s="28"/>
      <c r="L36" s="28"/>
      <c r="M36" s="28"/>
    </row>
    <row r="37" spans="1:25" ht="30">
      <c r="A37" s="6">
        <v>27</v>
      </c>
      <c r="B37" s="2" t="s">
        <v>52</v>
      </c>
      <c r="C37" s="2" t="s">
        <v>37</v>
      </c>
      <c r="D37" s="4" t="s">
        <v>0</v>
      </c>
      <c r="E37" s="4">
        <v>2200</v>
      </c>
      <c r="F37" s="16">
        <v>65</v>
      </c>
      <c r="G37" s="16">
        <f t="shared" si="0"/>
        <v>143000</v>
      </c>
      <c r="H37" s="25"/>
      <c r="I37" s="25"/>
      <c r="J37" s="16">
        <v>60</v>
      </c>
      <c r="K37" s="16"/>
      <c r="L37" s="28"/>
      <c r="M37" s="27">
        <v>40</v>
      </c>
    </row>
    <row r="38" spans="1:25" ht="30">
      <c r="A38" s="6">
        <v>28</v>
      </c>
      <c r="B38" s="2" t="s">
        <v>42</v>
      </c>
      <c r="C38" s="2" t="s">
        <v>43</v>
      </c>
      <c r="D38" s="14" t="s">
        <v>7</v>
      </c>
      <c r="E38" s="4">
        <v>10</v>
      </c>
      <c r="F38" s="16">
        <v>1650</v>
      </c>
      <c r="G38" s="16">
        <f t="shared" si="0"/>
        <v>16500</v>
      </c>
      <c r="H38" s="25"/>
      <c r="I38" s="25"/>
      <c r="J38" s="27">
        <v>1150</v>
      </c>
      <c r="K38" s="28"/>
      <c r="L38" s="16"/>
      <c r="M38" s="16"/>
    </row>
    <row r="39" spans="1:25" ht="30">
      <c r="A39" s="6">
        <v>29</v>
      </c>
      <c r="B39" s="2" t="s">
        <v>44</v>
      </c>
      <c r="C39" s="2" t="s">
        <v>45</v>
      </c>
      <c r="D39" s="4" t="s">
        <v>2</v>
      </c>
      <c r="E39" s="4">
        <v>1</v>
      </c>
      <c r="F39" s="16">
        <v>68000</v>
      </c>
      <c r="G39" s="16">
        <f t="shared" si="0"/>
        <v>68000</v>
      </c>
      <c r="H39" s="25"/>
      <c r="I39" s="25"/>
      <c r="J39" s="16"/>
      <c r="K39" s="16"/>
      <c r="L39" s="28"/>
      <c r="M39" s="16"/>
    </row>
    <row r="40" spans="1:25" ht="60">
      <c r="A40" s="6">
        <v>30</v>
      </c>
      <c r="B40" s="2" t="s">
        <v>46</v>
      </c>
      <c r="C40" s="2" t="s">
        <v>53</v>
      </c>
      <c r="D40" s="3" t="s">
        <v>2</v>
      </c>
      <c r="E40" s="4">
        <v>6</v>
      </c>
      <c r="F40" s="16">
        <v>2000</v>
      </c>
      <c r="G40" s="16">
        <f t="shared" si="0"/>
        <v>12000</v>
      </c>
      <c r="H40" s="25"/>
      <c r="I40" s="25"/>
      <c r="J40" s="27">
        <v>1640</v>
      </c>
      <c r="K40" s="28"/>
      <c r="L40" s="28"/>
      <c r="M40" s="16"/>
    </row>
    <row r="41" spans="1:25" ht="45">
      <c r="A41" s="6">
        <v>31</v>
      </c>
      <c r="B41" s="2" t="s">
        <v>8</v>
      </c>
      <c r="C41" s="2" t="s">
        <v>72</v>
      </c>
      <c r="D41" s="4" t="s">
        <v>2</v>
      </c>
      <c r="E41" s="4">
        <v>6</v>
      </c>
      <c r="F41" s="16">
        <v>85989</v>
      </c>
      <c r="G41" s="16">
        <f t="shared" si="0"/>
        <v>515934</v>
      </c>
      <c r="H41" s="25"/>
      <c r="I41" s="25"/>
      <c r="J41" s="16"/>
      <c r="K41" s="16"/>
      <c r="L41" s="16"/>
      <c r="M41" s="16"/>
    </row>
    <row r="42" spans="1:25" ht="33" customHeight="1">
      <c r="A42" s="6">
        <v>32</v>
      </c>
      <c r="B42" s="5" t="s">
        <v>67</v>
      </c>
      <c r="C42" s="19" t="s">
        <v>68</v>
      </c>
      <c r="D42" s="4" t="s">
        <v>1</v>
      </c>
      <c r="E42" s="4">
        <v>10</v>
      </c>
      <c r="F42" s="18">
        <v>11000</v>
      </c>
      <c r="G42" s="16">
        <f t="shared" si="0"/>
        <v>110000</v>
      </c>
      <c r="H42" s="25"/>
      <c r="I42" s="25"/>
      <c r="J42" s="27">
        <v>6700</v>
      </c>
      <c r="K42" s="28"/>
      <c r="L42" s="28"/>
      <c r="M42" s="16">
        <v>8500</v>
      </c>
    </row>
    <row r="43" spans="1:25" ht="36" customHeight="1">
      <c r="A43" s="6">
        <v>33</v>
      </c>
      <c r="B43" s="5" t="s">
        <v>69</v>
      </c>
      <c r="C43" s="19" t="s">
        <v>76</v>
      </c>
      <c r="D43" s="4" t="s">
        <v>1</v>
      </c>
      <c r="E43" s="4">
        <v>40</v>
      </c>
      <c r="F43" s="18">
        <v>14850</v>
      </c>
      <c r="G43" s="16">
        <f t="shared" si="0"/>
        <v>594000</v>
      </c>
      <c r="H43" s="25"/>
      <c r="I43" s="25"/>
      <c r="J43" s="27">
        <v>10300</v>
      </c>
      <c r="K43" s="16"/>
      <c r="L43" s="28"/>
      <c r="M43" s="16">
        <v>11750</v>
      </c>
    </row>
    <row r="44" spans="1:25" ht="30.75" customHeight="1">
      <c r="A44" s="6">
        <v>34</v>
      </c>
      <c r="B44" s="24" t="s">
        <v>75</v>
      </c>
      <c r="C44" s="19" t="s">
        <v>77</v>
      </c>
      <c r="D44" s="4" t="s">
        <v>1</v>
      </c>
      <c r="E44" s="4">
        <v>40</v>
      </c>
      <c r="F44" s="18">
        <v>8300</v>
      </c>
      <c r="G44" s="16">
        <f t="shared" si="0"/>
        <v>332000</v>
      </c>
      <c r="H44" s="25"/>
      <c r="I44" s="25"/>
      <c r="J44" s="27">
        <v>5700</v>
      </c>
      <c r="K44" s="28"/>
      <c r="L44" s="16"/>
      <c r="M44" s="16">
        <v>6300</v>
      </c>
    </row>
    <row r="45" spans="1:25" ht="60">
      <c r="A45" s="6">
        <v>35</v>
      </c>
      <c r="B45" s="24" t="s">
        <v>70</v>
      </c>
      <c r="C45" s="19" t="s">
        <v>71</v>
      </c>
      <c r="D45" s="4" t="s">
        <v>1</v>
      </c>
      <c r="E45" s="4">
        <v>40</v>
      </c>
      <c r="F45" s="18">
        <v>24200</v>
      </c>
      <c r="G45" s="16">
        <f t="shared" si="0"/>
        <v>968000</v>
      </c>
      <c r="H45" s="25"/>
      <c r="I45" s="25"/>
      <c r="J45" s="27">
        <v>16650</v>
      </c>
      <c r="K45" s="16"/>
      <c r="L45" s="28"/>
      <c r="M45" s="16">
        <v>18750</v>
      </c>
    </row>
    <row r="46" spans="1:25">
      <c r="A46" s="20"/>
      <c r="B46" s="21"/>
      <c r="C46" s="22"/>
      <c r="D46" s="22"/>
      <c r="E46" s="22"/>
      <c r="F46" s="22"/>
      <c r="G46" s="23"/>
      <c r="I46" s="56"/>
    </row>
    <row r="47" spans="1:25" s="9" customFormat="1">
      <c r="A47" s="35"/>
      <c r="B47" s="57" t="s">
        <v>94</v>
      </c>
      <c r="C47" s="57"/>
      <c r="D47" s="57"/>
      <c r="E47" s="57"/>
      <c r="F47" s="57"/>
      <c r="G47" s="57"/>
      <c r="H47" s="57"/>
      <c r="I47" s="57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s="9" customFormat="1">
      <c r="A48" s="37">
        <v>1</v>
      </c>
      <c r="B48" s="57" t="s">
        <v>101</v>
      </c>
      <c r="C48" s="63"/>
      <c r="D48" s="63"/>
      <c r="E48" s="63"/>
      <c r="F48" s="63"/>
      <c r="G48" s="63"/>
      <c r="H48" s="63"/>
      <c r="I48" s="63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2"/>
      <c r="Y48" s="41"/>
    </row>
    <row r="49" spans="1:26" s="9" customFormat="1">
      <c r="A49" s="37">
        <v>2</v>
      </c>
      <c r="B49" s="57" t="s">
        <v>102</v>
      </c>
      <c r="C49" s="63"/>
      <c r="D49" s="63"/>
      <c r="E49" s="63"/>
      <c r="F49" s="63"/>
      <c r="G49" s="63"/>
      <c r="H49" s="63"/>
      <c r="I49" s="63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2"/>
      <c r="Y49" s="41"/>
    </row>
    <row r="50" spans="1:26" s="9" customFormat="1" ht="15" customHeight="1">
      <c r="A50" s="37">
        <v>3</v>
      </c>
      <c r="B50" s="57" t="s">
        <v>103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2"/>
      <c r="Y50" s="41"/>
    </row>
    <row r="51" spans="1:26" s="9" customFormat="1" ht="15" customHeight="1">
      <c r="A51" s="37">
        <v>4</v>
      </c>
      <c r="B51" s="57" t="s">
        <v>104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2"/>
      <c r="Y51" s="41"/>
    </row>
    <row r="52" spans="1:26" s="9" customFormat="1" ht="15" customHeight="1">
      <c r="A52" s="37">
        <v>5</v>
      </c>
      <c r="B52" s="57" t="s">
        <v>105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2"/>
      <c r="Y52" s="41"/>
    </row>
    <row r="53" spans="1:26" s="9" customFormat="1" ht="15" customHeight="1">
      <c r="A53" s="37">
        <v>6</v>
      </c>
      <c r="B53" s="57" t="s">
        <v>106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2"/>
      <c r="Y53" s="41"/>
    </row>
    <row r="54" spans="1:26" s="9" customFormat="1" ht="17.25" customHeight="1">
      <c r="A54" s="37">
        <v>7</v>
      </c>
      <c r="B54" s="57" t="s">
        <v>107</v>
      </c>
      <c r="C54" s="57"/>
      <c r="D54" s="57"/>
      <c r="E54" s="57"/>
      <c r="F54" s="57"/>
      <c r="G54" s="57"/>
      <c r="H54" s="57"/>
      <c r="I54" s="57"/>
      <c r="J54" s="57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6" s="9" customFormat="1" ht="17.25" customHeight="1">
      <c r="A55" s="37">
        <v>8</v>
      </c>
      <c r="B55" s="58" t="s">
        <v>108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6" s="9" customFormat="1">
      <c r="D56" s="29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</row>
    <row r="57" spans="1:26" s="9" customFormat="1" ht="15" customHeight="1">
      <c r="A57" s="43"/>
      <c r="B57" s="64" t="s">
        <v>95</v>
      </c>
      <c r="C57" s="64"/>
      <c r="D57" s="64"/>
      <c r="F57" s="45"/>
      <c r="G57" s="44" t="s">
        <v>96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33"/>
    </row>
    <row r="58" spans="1:26" s="9" customFormat="1">
      <c r="A58" s="43"/>
      <c r="B58" s="47"/>
      <c r="C58" s="47"/>
      <c r="D58" s="48"/>
      <c r="F58" s="45"/>
      <c r="G58" s="48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33"/>
    </row>
    <row r="59" spans="1:26" s="9" customFormat="1">
      <c r="A59" s="43"/>
      <c r="B59" s="64" t="s">
        <v>97</v>
      </c>
      <c r="C59" s="64"/>
      <c r="D59" s="49"/>
      <c r="G59" s="44" t="s">
        <v>98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33"/>
    </row>
    <row r="60" spans="1:26" s="9" customFormat="1">
      <c r="A60" s="50"/>
      <c r="B60" s="10"/>
      <c r="C60" s="10"/>
      <c r="D60" s="51"/>
      <c r="G60" s="10"/>
      <c r="H60" s="52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53"/>
      <c r="X60" s="46"/>
      <c r="Y60" s="46"/>
      <c r="Z60" s="33"/>
    </row>
    <row r="61" spans="1:26" s="9" customFormat="1">
      <c r="A61" s="54"/>
      <c r="B61" s="10" t="s">
        <v>99</v>
      </c>
      <c r="C61" s="10"/>
      <c r="D61" s="51"/>
      <c r="G61" s="10" t="s">
        <v>100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33"/>
    </row>
  </sheetData>
  <autoFilter ref="A10:Z45"/>
  <mergeCells count="16">
    <mergeCell ref="B57:D57"/>
    <mergeCell ref="B59:C59"/>
    <mergeCell ref="B49:I49"/>
    <mergeCell ref="B51:M51"/>
    <mergeCell ref="J2:M2"/>
    <mergeCell ref="A6:M6"/>
    <mergeCell ref="A7:M7"/>
    <mergeCell ref="A9:B9"/>
    <mergeCell ref="B47:I47"/>
    <mergeCell ref="B50:M50"/>
    <mergeCell ref="B52:M52"/>
    <mergeCell ref="B53:M53"/>
    <mergeCell ref="B55:M55"/>
    <mergeCell ref="L9:M9"/>
    <mergeCell ref="B48:I48"/>
    <mergeCell ref="B54:J54"/>
  </mergeCells>
  <dataValidations count="1">
    <dataValidation allowBlank="1" showInputMessage="1" showErrorMessage="1" prompt="Введите наименование на гос.языке" sqref="C58:C61 B57:B61 B47:B55"/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реагенты ак.блок</vt:lpstr>
      <vt:lpstr>'реагенты ак.блок'!Область_печати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2021-03-30T05:42:05Z</dcterms:modified>
</cp:coreProperties>
</file>