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27" i="1"/>
  <c r="G28" i="1"/>
  <c r="G29" i="1"/>
  <c r="G14" i="1" l="1"/>
  <c r="G15" i="1"/>
  <c r="G16" i="1"/>
  <c r="G17" i="1"/>
  <c r="G13" i="1" l="1"/>
  <c r="G12" i="1" l="1"/>
</calcChain>
</file>

<file path=xl/sharedStrings.xml><?xml version="1.0" encoding="utf-8"?>
<sst xmlns="http://schemas.openxmlformats.org/spreadsheetml/2006/main" count="105" uniqueCount="86">
  <si>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</si>
  <si>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</si>
  <si>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</si>
  <si>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</si>
  <si>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</si>
  <si>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</si>
  <si>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</si>
  <si>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</si>
  <si>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</si>
  <si>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</si>
  <si>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</si>
  <si>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</si>
  <si>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</si>
  <si>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</si>
  <si>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</si>
  <si>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</si>
  <si>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Директор ГКП на ПХВ «Многопрофильная городская больница №1»</t>
  </si>
  <si>
    <t>____________________ М.Абдуов</t>
  </si>
  <si>
    <t xml:space="preserve">медицинских изделий 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</si>
  <si>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</si>
  <si>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>штука</t>
  </si>
  <si>
    <t>шт</t>
  </si>
  <si>
    <t>Принтерная бумага для УЗИ 110*20</t>
  </si>
  <si>
    <t>принтерная бумага для УЗИ диагностики 110*20</t>
  </si>
  <si>
    <t>Презервативы</t>
  </si>
  <si>
    <t>презерватив № 1 с не ароматизированной смазкой</t>
  </si>
  <si>
    <t xml:space="preserve">одноразовые трусы-шорты для колоноскопии </t>
  </si>
  <si>
    <t>шорты одноразовые с отвестием сзади    размер 48-50,50-56,56-62</t>
  </si>
  <si>
    <t>Оригинальная линия (удлинитель) к перфузору 250 см стандарт</t>
  </si>
  <si>
    <t>Оригинальные линии Перфузор стандарт внутренний диаметр 1,5; длиной 250см. Коннекторы Luer lock. Без ДЭГФ. Люэр Лок. Не содержит фталатов. Устойчивы к давлению до 4 бар. Материал ПВХ.</t>
  </si>
  <si>
    <t>Оригинальный шприц Perfusor® (Перфузор) объемом 50 мл с аспирационной иглой и без</t>
  </si>
  <si>
    <t xml:space="preserve">Шприц Perfusor® 50 мл с аспирационной иглой. 
Аспирационная игла 1.7 х 2.0 х 30мм. Положение канюли центральное,  цилиндр и плунжер изготовлены из полипропилена, соединение Луэр Лок. Поршень из синтетического материала с двумя уплотнительными кольцами для медленной аспирации или введения лекарств. Минимальный остаточный объем Не содержит Латекс и ПВХ. 
</t>
  </si>
  <si>
    <t>Оригинальный шприц Perfusor® (Перфузор) светозащитный объемом 50 мл с аспирационной иглой и без</t>
  </si>
  <si>
    <t xml:space="preserve">Шприц Perfusor® 50 мл с аспирационной иглой. Фильтр в игле 15 мкм. Аспирационная игла 1.7 х 2.0 х 30мм. Положение канюли центральное, соединение Луэр Лок. Светозащитный прозрачный (оранжевый). С УФ защитой до 520 нм. Цилиндр и плунжер изготовлены из полипропилена.
Поршень из синтетического материала с двумя уплотнительными кольцами для медленной аспирации или введения лекарств. Минимальный остаточный объем
Не содержит Латекс и ПВХ.
</t>
  </si>
  <si>
    <t xml:space="preserve"> Инфузионный трехходовой кран</t>
  </si>
  <si>
    <t>Трехходовой кран для инфузионной терапии и мониторинга, синий, оборот крана 360º, точная регулировка благодаря тактильному контролю, соединения Луэр Лок. Повышенная механическая и химическая устойчивость. Изготовлен из полиамида, полипропилена, поликарбоната, полистерола. Не содержит латекс, ПВХ, ДЭГФ.</t>
  </si>
  <si>
    <t xml:space="preserve">Лезвие стерильное одноразовое </t>
  </si>
  <si>
    <t>левие стерильное одноразовое №23</t>
  </si>
  <si>
    <t>левие стерильное одноразовое №10</t>
  </si>
  <si>
    <t>левие стерильное одноразовое 15</t>
  </si>
  <si>
    <t>левие стерильное одноразовое 21</t>
  </si>
  <si>
    <t>левие стерильное одноразовое №11</t>
  </si>
  <si>
    <t>левие стерильное одноразовое №22</t>
  </si>
  <si>
    <t xml:space="preserve">Набор для эпидуральной анестезии  1,3мм 18G </t>
  </si>
  <si>
    <t xml:space="preserve">Наборы для эпидуральной анестезии     Состав и описание изделия 
1. эпидуральная  игла Туохи с размерами 18G/80мм
2. соединитель для катетера G19 – прозрачный и для G20/24 – желтый 
3. шприц 8 мл для методики «утрата сопротивления», Луэр / Луэр Лок 
4. наклейка желтая, указывающая эпидуральный катетер и дату введения
</t>
  </si>
  <si>
    <t>Дренаж активный  стерильный одноразовй 200мл</t>
  </si>
  <si>
    <t xml:space="preserve">Контейнер «Гармошка» для дренирования ран 200 мл. 
Наличие встроенной металлической пружины для создания повышенного уровня разрежения в дренажной емкости. Наличие одноходового клапана для сброса воздуха.
Наличие антирефлюксного лепесткового клапана на входе в систему. Соединительная линия к дренажу длиной не менее 120 см с универсальным коннектором для подсоединения дренажа и зажимом. Разъем с резьбовым соединением между контейнером и соединительной трубкой. Крепежная лента для фиксации к кровати. Стерильная упаковка.
</t>
  </si>
  <si>
    <t>Дренаж активный  стерильный одноразовй 500мл</t>
  </si>
  <si>
    <t xml:space="preserve">Контейнер «Гармошка» для дренирования ран 500 мл. 
Наличие встроенной металлической пружины для создания повышенного уровня разрежения в дренажной емкости. Наличие одноходового клапана для сброса воздуха.
Наличие антирефлюксного лепесткового клапана на входе в систему. Соединительная линия к дренажу длиной не менее 120 см с универсальным коннектором для подсоединения дренажа и зажимом. Разъем с резьбовым соединением между контейнером и соединительной трубкой. Крепежная лента для фиксации к кровати. Стерильная упаковка.
</t>
  </si>
  <si>
    <t xml:space="preserve">Бумага пергаментная </t>
  </si>
  <si>
    <t xml:space="preserve">Пергамент листовой раст.лист. марка Б, размер 42*70см, в уп.7 кг   </t>
  </si>
  <si>
    <t>кг</t>
  </si>
  <si>
    <r>
      <t>Тест индикатор на 180/160</t>
    </r>
    <r>
      <rPr>
        <vertAlign val="superscript"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№500</t>
    </r>
  </si>
  <si>
    <t>индикатор предназначен для для оперативного визуального контроля качества парового стерилизатора на 180/160 №500</t>
  </si>
  <si>
    <t>упаковка</t>
  </si>
  <si>
    <t>Протокол итогов закупа способом запроса ценовых предложений №51</t>
  </si>
  <si>
    <t>05.04.2022 г.</t>
  </si>
  <si>
    <t>ТОО "Import MT"</t>
  </si>
  <si>
    <t>ТОО "Еркетай 01"</t>
  </si>
  <si>
    <t>ТОО "Sau Med Group"</t>
  </si>
  <si>
    <t>ТОО "САПА Мед Астана"</t>
  </si>
  <si>
    <t>ТОО "СМС Медикал Казахстан"</t>
  </si>
  <si>
    <t>ТОО "Формат НС"</t>
  </si>
  <si>
    <t>ТОО "Мерусар и К"</t>
  </si>
  <si>
    <t>ТОО "Биолик"</t>
  </si>
  <si>
    <t>ТОО "АИМ Плюс"</t>
  </si>
  <si>
    <t>ТОО "FARM ALLIANCE"</t>
  </si>
  <si>
    <t>Заместитель директора по ЛПР</t>
  </si>
  <si>
    <t>Ж.Бапанов</t>
  </si>
  <si>
    <t>Заведующая аптекой</t>
  </si>
  <si>
    <t>М.Абуова</t>
  </si>
  <si>
    <t>По лотам №2,4,6,17,18 закуп  признать несостоявшимся ввиду непредставления ценовых предложений потенциальными поставщиками.</t>
  </si>
  <si>
    <t>3.</t>
  </si>
  <si>
    <t>4.</t>
  </si>
  <si>
    <t>5.</t>
  </si>
  <si>
    <t>6.</t>
  </si>
  <si>
    <t>7.</t>
  </si>
  <si>
    <t>8.</t>
  </si>
  <si>
    <t>9.</t>
  </si>
  <si>
    <t>По лоту №1 признать победителем ТОО "Sau Med Group", г.Нур-Султан, ул.Кабанбай Батыра, д.34/1, кв.32, на общую сумму 511 500 тенге.</t>
  </si>
  <si>
    <t>По лоту №5 признать победителем ТОО "САПА Мед Астана", г.Нур-Султан, ул.Тараз, д.2, НП-12, на общую сумму 1 587 600 тенге.</t>
  </si>
  <si>
    <t>По лоту №7 признать победителем ТОО "Формат НС", г.Нур-Султан, пр.Сарыарка, 31/2, ВП-24, на общую сумму 420 000 тенге.</t>
  </si>
  <si>
    <t>По лотам №8,11 признать победителем ТОО "FARM ALLIANCE", г.Алматы, мкр.Самгау, ул.Кокорай, 2/2, офис 237, на общую сумму 97 440 тенге.</t>
  </si>
  <si>
    <t>По лотам №9,10,12,13,14 признать победителем ТОО "АИМ Плюс", Алматинская обл., г.Каскелен, ул.А.Байгазиев, 7, на общую сумму 2 473 050 тенге.</t>
  </si>
  <si>
    <t>По лотам №15,16 признать потенциальным победителем ТОО "СМС Медикал Казахстан", г.Алматы, ул.Ратушного, 88А, на общую сумму 140 984 тенге.</t>
  </si>
  <si>
    <t>По лоту №3 в соответствии с п.21 Правил организации и проведения закупа лекарственных средств, медицинских изделий, утвержденных постановлением Правительства РК от 04 июня 2021 года №375 признать победителем ТОО "Мерусар и К", г.Павлодар, ул.Чайковского, д.5, на общую сумму 71 100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</si>
</sst>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20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RotisSans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>
      <alignment horizontal="center"/>
    </xf>
    <xf numFmtId="0" fontId="3" fillId="0" borderId="0">
      <alignment horizontal="center"/>
    </xf>
    <xf numFmtId="2" fontId="4" fillId="0" borderId="0" applyFill="0" applyProtection="0"/>
    <xf numFmtId="0" fontId="5" fillId="0" borderId="0"/>
    <xf numFmtId="0" fontId="6" fillId="0" borderId="0"/>
    <xf numFmtId="0" fontId="2" fillId="0" borderId="0"/>
  </cellStyleXfs>
  <cellXfs count="63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wrapText="1"/>
    </xf>
    <xf numFmtId="0" fontId="9" fillId="0" borderId="0" xfId="0" applyNumberFormat="1" applyFont="1" applyFill="1" applyBorder="1" applyAlignment="1" applyProtection="1">
      <alignment vertical="top" wrapText="1"/>
    </xf>
    <xf numFmtId="3" fontId="8" fillId="0" borderId="0" xfId="0" applyNumberFormat="1" applyFont="1" applyFill="1" applyBorder="1" applyAlignment="1">
      <alignment vertical="center"/>
    </xf>
    <xf numFmtId="0" fontId="8" fillId="0" borderId="0" xfId="0" applyFont="1" applyFill="1"/>
    <xf numFmtId="0" fontId="12" fillId="2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4" fontId="13" fillId="2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3" fontId="7" fillId="0" borderId="0" xfId="0" applyNumberFormat="1" applyFont="1"/>
    <xf numFmtId="0" fontId="12" fillId="2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4" fontId="14" fillId="2" borderId="2" xfId="8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/>
    <xf numFmtId="4" fontId="11" fillId="0" borderId="2" xfId="0" applyNumberFormat="1" applyFont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4" fontId="13" fillId="3" borderId="2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left" wrapText="1"/>
    </xf>
    <xf numFmtId="0" fontId="0" fillId="0" borderId="0" xfId="0" applyFill="1"/>
    <xf numFmtId="0" fontId="19" fillId="0" borderId="0" xfId="0" applyFont="1" applyFill="1"/>
    <xf numFmtId="0" fontId="18" fillId="0" borderId="0" xfId="0" applyNumberFormat="1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9">
    <cellStyle name="Excel Built-in Normal" xfId="5"/>
    <cellStyle name="Обычный" xfId="0" builtinId="0"/>
    <cellStyle name="Обычный 2" xfId="2"/>
    <cellStyle name="Обычный 2 2" xfId="8"/>
    <cellStyle name="Обычный 2 3" xfId="6"/>
    <cellStyle name="Обычный 2 5" xfId="1"/>
    <cellStyle name="Обычный 3" xfId="7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zoomScale="80" zoomScaleNormal="80" workbookViewId="0">
      <selection activeCell="A6" sqref="A6:Q6"/>
    </sheetView>
  </sheetViews>
  <sheetFormatPr defaultRowHeight="12"/>
  <cols>
    <col min="1" max="1" width="5.28515625" style="1" customWidth="1"/>
    <col min="2" max="2" width="22.42578125" style="1" customWidth="1"/>
    <col min="3" max="3" width="80.5703125" style="1" customWidth="1"/>
    <col min="4" max="4" width="9.42578125" style="1" customWidth="1"/>
    <col min="5" max="5" width="10.85546875" style="1" customWidth="1"/>
    <col min="6" max="6" width="11.140625" style="1" customWidth="1"/>
    <col min="7" max="7" width="13.85546875" style="1" customWidth="1"/>
    <col min="8" max="16" width="10.85546875" style="1" customWidth="1"/>
    <col min="17" max="17" width="10.7109375" style="1" customWidth="1"/>
    <col min="18" max="18" width="12.140625" style="1" customWidth="1"/>
    <col min="19" max="16384" width="9.140625" style="1"/>
  </cols>
  <sheetData>
    <row r="1" spans="1:17">
      <c r="L1" s="2" t="s">
        <v>9</v>
      </c>
    </row>
    <row r="2" spans="1:17">
      <c r="L2" s="2" t="s">
        <v>16</v>
      </c>
    </row>
    <row r="3" spans="1:17">
      <c r="L3" s="2" t="s">
        <v>17</v>
      </c>
    </row>
    <row r="4" spans="1:17">
      <c r="L4" s="2" t="s">
        <v>14</v>
      </c>
    </row>
    <row r="6" spans="1:17" ht="15" customHeight="1">
      <c r="A6" s="59" t="s">
        <v>55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</row>
    <row r="7" spans="1:17" ht="15" customHeight="1">
      <c r="A7" s="59" t="s">
        <v>18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spans="1:17">
      <c r="A8" s="60" t="s">
        <v>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</row>
    <row r="9" spans="1:17">
      <c r="A9" s="2"/>
      <c r="D9" s="3"/>
    </row>
    <row r="10" spans="1:17">
      <c r="A10" s="4" t="s">
        <v>5</v>
      </c>
      <c r="D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5" t="s">
        <v>56</v>
      </c>
    </row>
    <row r="11" spans="1:17" ht="50.25" customHeight="1">
      <c r="A11" s="6" t="s">
        <v>0</v>
      </c>
      <c r="B11" s="7" t="s">
        <v>15</v>
      </c>
      <c r="C11" s="6" t="s">
        <v>1</v>
      </c>
      <c r="D11" s="6" t="s">
        <v>10</v>
      </c>
      <c r="E11" s="6" t="s">
        <v>2</v>
      </c>
      <c r="F11" s="6" t="s">
        <v>3</v>
      </c>
      <c r="G11" s="6" t="s">
        <v>4</v>
      </c>
      <c r="H11" s="26" t="s">
        <v>57</v>
      </c>
      <c r="I11" s="26" t="s">
        <v>58</v>
      </c>
      <c r="J11" s="26" t="s">
        <v>59</v>
      </c>
      <c r="K11" s="26" t="s">
        <v>60</v>
      </c>
      <c r="L11" s="26" t="s">
        <v>61</v>
      </c>
      <c r="M11" s="26" t="s">
        <v>62</v>
      </c>
      <c r="N11" s="48" t="s">
        <v>63</v>
      </c>
      <c r="O11" s="48" t="s">
        <v>65</v>
      </c>
      <c r="P11" s="48" t="s">
        <v>66</v>
      </c>
      <c r="Q11" s="8" t="s">
        <v>64</v>
      </c>
    </row>
    <row r="12" spans="1:17" ht="43.5" customHeight="1">
      <c r="A12" s="9">
        <v>1</v>
      </c>
      <c r="B12" s="44" t="s">
        <v>22</v>
      </c>
      <c r="C12" s="44" t="s">
        <v>23</v>
      </c>
      <c r="D12" s="36" t="s">
        <v>21</v>
      </c>
      <c r="E12" s="33">
        <v>155</v>
      </c>
      <c r="F12" s="33">
        <v>3600</v>
      </c>
      <c r="G12" s="25">
        <f>F12*E12</f>
        <v>558000</v>
      </c>
      <c r="H12" s="25">
        <v>3600</v>
      </c>
      <c r="I12" s="25"/>
      <c r="J12" s="52">
        <v>3300</v>
      </c>
      <c r="K12" s="25"/>
      <c r="L12" s="25"/>
      <c r="M12" s="25">
        <v>3400</v>
      </c>
      <c r="N12" s="49"/>
      <c r="O12" s="49"/>
      <c r="P12" s="50">
        <v>3325</v>
      </c>
      <c r="Q12" s="25"/>
    </row>
    <row r="13" spans="1:17" ht="43.5" customHeight="1">
      <c r="A13" s="9">
        <v>2</v>
      </c>
      <c r="B13" s="45" t="s">
        <v>24</v>
      </c>
      <c r="C13" s="44" t="s">
        <v>25</v>
      </c>
      <c r="D13" s="25" t="s">
        <v>21</v>
      </c>
      <c r="E13" s="33">
        <v>42000</v>
      </c>
      <c r="F13" s="33">
        <v>27.4</v>
      </c>
      <c r="G13" s="25">
        <f t="shared" ref="G13:G29" si="0">F13*E13</f>
        <v>1150800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ht="43.5" customHeight="1">
      <c r="A14" s="9">
        <v>3</v>
      </c>
      <c r="B14" s="44" t="s">
        <v>26</v>
      </c>
      <c r="C14" s="44" t="s">
        <v>27</v>
      </c>
      <c r="D14" s="25" t="s">
        <v>21</v>
      </c>
      <c r="E14" s="33">
        <v>300</v>
      </c>
      <c r="F14" s="33">
        <v>237</v>
      </c>
      <c r="G14" s="25">
        <f t="shared" si="0"/>
        <v>71100</v>
      </c>
      <c r="H14" s="25"/>
      <c r="I14" s="25"/>
      <c r="J14" s="25"/>
      <c r="K14" s="25"/>
      <c r="L14" s="25"/>
      <c r="M14" s="25"/>
      <c r="N14" s="52">
        <v>237</v>
      </c>
      <c r="O14" s="25">
        <v>217</v>
      </c>
      <c r="P14" s="25"/>
      <c r="Q14" s="25"/>
    </row>
    <row r="15" spans="1:17" ht="43.5" customHeight="1">
      <c r="A15" s="9">
        <v>4</v>
      </c>
      <c r="B15" s="42" t="s">
        <v>28</v>
      </c>
      <c r="C15" s="32" t="s">
        <v>29</v>
      </c>
      <c r="D15" s="25" t="s">
        <v>21</v>
      </c>
      <c r="E15" s="33">
        <v>7000</v>
      </c>
      <c r="F15" s="33">
        <v>837.09</v>
      </c>
      <c r="G15" s="25">
        <f t="shared" si="0"/>
        <v>5859630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ht="43.5" customHeight="1">
      <c r="A16" s="9">
        <v>5</v>
      </c>
      <c r="B16" s="32" t="s">
        <v>30</v>
      </c>
      <c r="C16" s="42" t="s">
        <v>31</v>
      </c>
      <c r="D16" s="25" t="s">
        <v>21</v>
      </c>
      <c r="E16" s="33">
        <v>4410</v>
      </c>
      <c r="F16" s="33">
        <v>550</v>
      </c>
      <c r="G16" s="25">
        <f t="shared" si="0"/>
        <v>2425500</v>
      </c>
      <c r="H16" s="25"/>
      <c r="I16" s="25"/>
      <c r="J16" s="25"/>
      <c r="K16" s="52">
        <v>360</v>
      </c>
      <c r="L16" s="25"/>
      <c r="M16" s="25"/>
      <c r="N16" s="25"/>
      <c r="O16" s="25"/>
      <c r="P16" s="25"/>
      <c r="Q16" s="25">
        <v>373.7</v>
      </c>
    </row>
    <row r="17" spans="1:18" ht="43.5" customHeight="1">
      <c r="A17" s="9">
        <v>6</v>
      </c>
      <c r="B17" s="32" t="s">
        <v>32</v>
      </c>
      <c r="C17" s="42" t="s">
        <v>33</v>
      </c>
      <c r="D17" s="25" t="s">
        <v>21</v>
      </c>
      <c r="E17" s="33">
        <v>2240</v>
      </c>
      <c r="F17" s="33">
        <v>800</v>
      </c>
      <c r="G17" s="25">
        <f t="shared" si="0"/>
        <v>1792000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8" ht="43.5" customHeight="1">
      <c r="A18" s="9">
        <v>7</v>
      </c>
      <c r="B18" s="32" t="s">
        <v>34</v>
      </c>
      <c r="C18" s="32" t="s">
        <v>35</v>
      </c>
      <c r="D18" s="25" t="s">
        <v>21</v>
      </c>
      <c r="E18" s="33">
        <v>2100</v>
      </c>
      <c r="F18" s="33">
        <v>480</v>
      </c>
      <c r="G18" s="25">
        <f t="shared" si="0"/>
        <v>1008000</v>
      </c>
      <c r="H18" s="25"/>
      <c r="I18" s="25"/>
      <c r="J18" s="25"/>
      <c r="K18" s="25"/>
      <c r="L18" s="25"/>
      <c r="M18" s="52">
        <v>200</v>
      </c>
      <c r="N18" s="25"/>
      <c r="O18" s="25">
        <v>337</v>
      </c>
      <c r="P18" s="25">
        <v>225</v>
      </c>
      <c r="Q18" s="25"/>
    </row>
    <row r="19" spans="1:18" ht="43.5" customHeight="1">
      <c r="A19" s="9">
        <v>8</v>
      </c>
      <c r="B19" s="39" t="s">
        <v>36</v>
      </c>
      <c r="C19" s="46" t="s">
        <v>37</v>
      </c>
      <c r="D19" s="37" t="s">
        <v>21</v>
      </c>
      <c r="E19" s="33">
        <v>420</v>
      </c>
      <c r="F19" s="33">
        <v>120</v>
      </c>
      <c r="G19" s="25">
        <f t="shared" si="0"/>
        <v>50400</v>
      </c>
      <c r="H19" s="25"/>
      <c r="I19" s="25"/>
      <c r="J19" s="25"/>
      <c r="K19" s="25"/>
      <c r="L19" s="25"/>
      <c r="M19" s="25"/>
      <c r="N19" s="25"/>
      <c r="O19" s="25"/>
      <c r="P19" s="52">
        <v>120</v>
      </c>
      <c r="Q19" s="25"/>
    </row>
    <row r="20" spans="1:18" ht="43.5" customHeight="1">
      <c r="A20" s="9">
        <v>9</v>
      </c>
      <c r="B20" s="39" t="s">
        <v>36</v>
      </c>
      <c r="C20" s="46" t="s">
        <v>38</v>
      </c>
      <c r="D20" s="37" t="s">
        <v>21</v>
      </c>
      <c r="E20" s="33">
        <v>2572</v>
      </c>
      <c r="F20" s="33">
        <v>120</v>
      </c>
      <c r="G20" s="25">
        <f t="shared" si="0"/>
        <v>308640</v>
      </c>
      <c r="H20" s="25"/>
      <c r="I20" s="25"/>
      <c r="J20" s="25"/>
      <c r="K20" s="25"/>
      <c r="L20" s="25"/>
      <c r="M20" s="25"/>
      <c r="N20" s="25"/>
      <c r="O20" s="52">
        <v>100</v>
      </c>
      <c r="P20" s="25">
        <v>120</v>
      </c>
      <c r="Q20" s="25"/>
    </row>
    <row r="21" spans="1:18" ht="43.5" customHeight="1">
      <c r="A21" s="9">
        <v>10</v>
      </c>
      <c r="B21" s="39" t="s">
        <v>36</v>
      </c>
      <c r="C21" s="46" t="s">
        <v>39</v>
      </c>
      <c r="D21" s="37" t="s">
        <v>21</v>
      </c>
      <c r="E21" s="33">
        <v>2492</v>
      </c>
      <c r="F21" s="33">
        <v>120</v>
      </c>
      <c r="G21" s="25">
        <f t="shared" si="0"/>
        <v>299040</v>
      </c>
      <c r="H21" s="25"/>
      <c r="I21" s="25"/>
      <c r="J21" s="25"/>
      <c r="K21" s="25"/>
      <c r="L21" s="25"/>
      <c r="M21" s="25"/>
      <c r="N21" s="25"/>
      <c r="O21" s="52">
        <v>100</v>
      </c>
      <c r="P21" s="25">
        <v>120</v>
      </c>
      <c r="Q21" s="25"/>
    </row>
    <row r="22" spans="1:18" ht="43.5" customHeight="1">
      <c r="A22" s="9">
        <v>11</v>
      </c>
      <c r="B22" s="39" t="s">
        <v>36</v>
      </c>
      <c r="C22" s="46" t="s">
        <v>40</v>
      </c>
      <c r="D22" s="37" t="s">
        <v>21</v>
      </c>
      <c r="E22" s="33">
        <v>392</v>
      </c>
      <c r="F22" s="33">
        <v>120</v>
      </c>
      <c r="G22" s="25">
        <f t="shared" si="0"/>
        <v>47040</v>
      </c>
      <c r="H22" s="25"/>
      <c r="I22" s="25"/>
      <c r="J22" s="25"/>
      <c r="K22" s="25"/>
      <c r="L22" s="25"/>
      <c r="M22" s="25"/>
      <c r="N22" s="25"/>
      <c r="O22" s="25"/>
      <c r="P22" s="52">
        <v>120</v>
      </c>
      <c r="Q22" s="25"/>
    </row>
    <row r="23" spans="1:18" ht="43.5" customHeight="1">
      <c r="A23" s="9">
        <v>12</v>
      </c>
      <c r="B23" s="39" t="s">
        <v>36</v>
      </c>
      <c r="C23" s="46" t="s">
        <v>41</v>
      </c>
      <c r="D23" s="37" t="s">
        <v>21</v>
      </c>
      <c r="E23" s="33">
        <v>3500</v>
      </c>
      <c r="F23" s="33">
        <v>120</v>
      </c>
      <c r="G23" s="25">
        <f t="shared" si="0"/>
        <v>420000</v>
      </c>
      <c r="H23" s="25"/>
      <c r="I23" s="25"/>
      <c r="J23" s="25"/>
      <c r="K23" s="25"/>
      <c r="L23" s="25"/>
      <c r="M23" s="25"/>
      <c r="N23" s="25"/>
      <c r="O23" s="52">
        <v>100</v>
      </c>
      <c r="P23" s="25">
        <v>120</v>
      </c>
      <c r="Q23" s="25"/>
    </row>
    <row r="24" spans="1:18" ht="43.5" customHeight="1">
      <c r="A24" s="9">
        <v>13</v>
      </c>
      <c r="B24" s="39" t="s">
        <v>36</v>
      </c>
      <c r="C24" s="46" t="s">
        <v>42</v>
      </c>
      <c r="D24" s="38" t="s">
        <v>21</v>
      </c>
      <c r="E24" s="33">
        <v>4480</v>
      </c>
      <c r="F24" s="33">
        <v>120</v>
      </c>
      <c r="G24" s="25">
        <f t="shared" si="0"/>
        <v>537600</v>
      </c>
      <c r="H24" s="25"/>
      <c r="I24" s="25"/>
      <c r="J24" s="25"/>
      <c r="K24" s="25"/>
      <c r="L24" s="25"/>
      <c r="M24" s="25"/>
      <c r="N24" s="25"/>
      <c r="O24" s="52">
        <v>100</v>
      </c>
      <c r="P24" s="25">
        <v>120</v>
      </c>
      <c r="Q24" s="25"/>
    </row>
    <row r="25" spans="1:18" ht="43.5" customHeight="1">
      <c r="A25" s="9">
        <v>14</v>
      </c>
      <c r="B25" s="44" t="s">
        <v>43</v>
      </c>
      <c r="C25" s="32" t="s">
        <v>44</v>
      </c>
      <c r="D25" s="25" t="s">
        <v>20</v>
      </c>
      <c r="E25" s="33">
        <v>245</v>
      </c>
      <c r="F25" s="35">
        <v>5500</v>
      </c>
      <c r="G25" s="25">
        <f t="shared" si="0"/>
        <v>1347500</v>
      </c>
      <c r="H25" s="25"/>
      <c r="I25" s="25">
        <v>5490</v>
      </c>
      <c r="J25" s="25"/>
      <c r="K25" s="25"/>
      <c r="L25" s="25"/>
      <c r="M25" s="25"/>
      <c r="N25" s="25"/>
      <c r="O25" s="52">
        <v>4770</v>
      </c>
      <c r="P25" s="25"/>
      <c r="Q25" s="25"/>
    </row>
    <row r="26" spans="1:18" ht="43.5" customHeight="1">
      <c r="A26" s="9">
        <v>15</v>
      </c>
      <c r="B26" s="39" t="s">
        <v>45</v>
      </c>
      <c r="C26" s="39" t="s">
        <v>46</v>
      </c>
      <c r="D26" s="37" t="s">
        <v>21</v>
      </c>
      <c r="E26" s="33">
        <v>5</v>
      </c>
      <c r="F26" s="33">
        <v>2321</v>
      </c>
      <c r="G26" s="25">
        <f t="shared" si="0"/>
        <v>11605</v>
      </c>
      <c r="H26" s="25"/>
      <c r="I26" s="25"/>
      <c r="J26" s="25"/>
      <c r="K26" s="25"/>
      <c r="L26" s="52">
        <v>2169</v>
      </c>
      <c r="M26" s="25"/>
      <c r="N26" s="25"/>
      <c r="O26" s="25"/>
      <c r="P26" s="25"/>
      <c r="Q26" s="25"/>
    </row>
    <row r="27" spans="1:18" ht="43.5" customHeight="1">
      <c r="A27" s="9">
        <v>16</v>
      </c>
      <c r="B27" s="39" t="s">
        <v>47</v>
      </c>
      <c r="C27" s="39" t="s">
        <v>48</v>
      </c>
      <c r="D27" s="37" t="s">
        <v>21</v>
      </c>
      <c r="E27" s="33">
        <v>60</v>
      </c>
      <c r="F27" s="33">
        <v>2321</v>
      </c>
      <c r="G27" s="25">
        <f t="shared" si="0"/>
        <v>139260</v>
      </c>
      <c r="H27" s="25"/>
      <c r="I27" s="25"/>
      <c r="J27" s="25"/>
      <c r="K27" s="25"/>
      <c r="L27" s="52">
        <v>2169</v>
      </c>
      <c r="M27" s="25"/>
      <c r="N27" s="25"/>
      <c r="O27" s="25"/>
      <c r="P27" s="25"/>
      <c r="Q27" s="25"/>
    </row>
    <row r="28" spans="1:18" ht="43.5" customHeight="1">
      <c r="A28" s="9">
        <v>17</v>
      </c>
      <c r="B28" s="43" t="s">
        <v>49</v>
      </c>
      <c r="C28" s="43" t="s">
        <v>50</v>
      </c>
      <c r="D28" s="39" t="s">
        <v>51</v>
      </c>
      <c r="E28" s="40">
        <v>14</v>
      </c>
      <c r="F28" s="41">
        <v>2996</v>
      </c>
      <c r="G28" s="25">
        <f t="shared" si="0"/>
        <v>41944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8" ht="43.5" customHeight="1">
      <c r="A29" s="9">
        <v>18</v>
      </c>
      <c r="B29" s="43" t="s">
        <v>52</v>
      </c>
      <c r="C29" s="47" t="s">
        <v>53</v>
      </c>
      <c r="D29" s="34" t="s">
        <v>54</v>
      </c>
      <c r="E29" s="33">
        <v>3</v>
      </c>
      <c r="F29" s="33">
        <v>5266</v>
      </c>
      <c r="G29" s="25">
        <f t="shared" si="0"/>
        <v>15798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8" ht="17.25" customHeight="1">
      <c r="A30" s="10"/>
      <c r="B30" s="11"/>
      <c r="C30" s="11"/>
      <c r="D30" s="12"/>
      <c r="E30" s="13"/>
      <c r="F30" s="13"/>
      <c r="G30" s="14"/>
      <c r="H30" s="14"/>
      <c r="I30" s="14"/>
      <c r="J30" s="14"/>
      <c r="K30" s="14"/>
      <c r="L30" s="14"/>
      <c r="M30" s="14"/>
      <c r="N30" s="14"/>
      <c r="O30" s="14"/>
      <c r="P30" s="14"/>
      <c r="R30" s="27"/>
    </row>
    <row r="31" spans="1:18" ht="22.5" customHeight="1">
      <c r="A31" s="15"/>
      <c r="B31" s="58" t="s">
        <v>19</v>
      </c>
      <c r="C31" s="58"/>
      <c r="D31" s="58"/>
      <c r="E31" s="58"/>
      <c r="F31" s="58"/>
      <c r="G31" s="58"/>
      <c r="H31" s="23"/>
      <c r="I31" s="28"/>
      <c r="J31" s="28"/>
      <c r="K31" s="28"/>
      <c r="L31" s="28"/>
      <c r="M31" s="28"/>
      <c r="N31" s="28"/>
      <c r="O31" s="30"/>
      <c r="P31" s="30"/>
    </row>
    <row r="32" spans="1:18" ht="21.75" customHeight="1">
      <c r="A32" s="16" t="s">
        <v>11</v>
      </c>
      <c r="B32" s="61" t="s">
        <v>79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7" ht="21.75" customHeight="1">
      <c r="A33" s="16" t="s">
        <v>13</v>
      </c>
      <c r="B33" s="61" t="s">
        <v>85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spans="1:17" ht="21.75" customHeight="1">
      <c r="A34" s="16" t="s">
        <v>72</v>
      </c>
      <c r="B34" s="61" t="s">
        <v>80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1:17" ht="21.75" customHeight="1">
      <c r="A35" s="16" t="s">
        <v>73</v>
      </c>
      <c r="B35" s="61" t="s">
        <v>81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1:17" ht="21.75" customHeight="1">
      <c r="A36" s="16" t="s">
        <v>74</v>
      </c>
      <c r="B36" s="61" t="s">
        <v>82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1:17" ht="21.75" customHeight="1">
      <c r="A37" s="16" t="s">
        <v>75</v>
      </c>
      <c r="B37" s="61" t="s">
        <v>83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1:17" ht="21.75" customHeight="1">
      <c r="A38" s="16" t="s">
        <v>76</v>
      </c>
      <c r="B38" s="61" t="s">
        <v>84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</row>
    <row r="39" spans="1:17" ht="21.75" customHeight="1">
      <c r="A39" s="16" t="s">
        <v>77</v>
      </c>
      <c r="B39" s="61" t="s">
        <v>71</v>
      </c>
      <c r="C39" s="61"/>
      <c r="D39" s="61"/>
      <c r="E39" s="61"/>
      <c r="F39" s="61"/>
      <c r="G39" s="61"/>
      <c r="H39" s="61"/>
      <c r="I39" s="51"/>
      <c r="J39" s="51"/>
      <c r="K39" s="51"/>
      <c r="L39" s="51"/>
      <c r="M39" s="51"/>
      <c r="N39" s="51"/>
      <c r="O39" s="51"/>
      <c r="P39" s="51"/>
      <c r="Q39" s="51"/>
    </row>
    <row r="40" spans="1:17" ht="19.5" customHeight="1">
      <c r="A40" s="16" t="s">
        <v>78</v>
      </c>
      <c r="B40" s="62" t="s">
        <v>12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ht="19.5" customHeight="1">
      <c r="A41" s="16"/>
      <c r="B41" s="17"/>
      <c r="C41" s="17"/>
      <c r="D41" s="17"/>
      <c r="E41" s="17"/>
      <c r="F41" s="17"/>
      <c r="G41" s="17"/>
      <c r="H41" s="24"/>
      <c r="I41" s="29"/>
      <c r="J41" s="29"/>
      <c r="K41" s="29"/>
      <c r="L41" s="29"/>
      <c r="M41" s="29"/>
      <c r="N41" s="29"/>
      <c r="O41" s="31"/>
      <c r="P41" s="31"/>
      <c r="Q41" s="17"/>
    </row>
    <row r="42" spans="1:17" ht="15.75" customHeight="1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7" ht="15" customHeight="1">
      <c r="B43" s="57" t="s">
        <v>67</v>
      </c>
      <c r="C43" s="57"/>
      <c r="D43" s="53" t="s">
        <v>68</v>
      </c>
      <c r="E43" s="20"/>
      <c r="F43" s="21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  <row r="44" spans="1:17" ht="15">
      <c r="B44" s="54"/>
      <c r="C44" s="54"/>
      <c r="D44" s="55"/>
      <c r="E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</row>
    <row r="45" spans="1:17" ht="18" customHeight="1">
      <c r="B45" s="57" t="s">
        <v>69</v>
      </c>
      <c r="C45" s="57"/>
      <c r="D45" s="53" t="s">
        <v>70</v>
      </c>
      <c r="E45" s="22"/>
      <c r="F45" s="21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</row>
    <row r="46" spans="1:17" ht="14.25">
      <c r="B46" s="56"/>
      <c r="C46" s="56"/>
      <c r="D46" s="56"/>
      <c r="F46" s="2"/>
    </row>
    <row r="47" spans="1:17" ht="14.25">
      <c r="B47" s="56" t="s">
        <v>7</v>
      </c>
      <c r="C47" s="56"/>
      <c r="D47" s="56" t="s">
        <v>8</v>
      </c>
      <c r="F47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</sheetData>
  <mergeCells count="15">
    <mergeCell ref="B45:C45"/>
    <mergeCell ref="B43:C43"/>
    <mergeCell ref="B31:G31"/>
    <mergeCell ref="A6:Q6"/>
    <mergeCell ref="A7:Q7"/>
    <mergeCell ref="A8:Q8"/>
    <mergeCell ref="B32:Q32"/>
    <mergeCell ref="B40:Q40"/>
    <mergeCell ref="B33:Q33"/>
    <mergeCell ref="B34:Q34"/>
    <mergeCell ref="B35:Q35"/>
    <mergeCell ref="B36:Q36"/>
    <mergeCell ref="B37:Q37"/>
    <mergeCell ref="B38:Q38"/>
    <mergeCell ref="B39:H39"/>
  </mergeCells>
  <dataValidations count="3">
    <dataValidation allowBlank="1" showInputMessage="1" showErrorMessage="1" prompt="Введите наименование на гос.языке" sqref="D25:D27 B29 E44:E45 G44:Q45 B45:B47 C12 B12:B13 C46:C47 B31:B39"/>
    <dataValidation type="list" allowBlank="1" showInputMessage="1" showErrorMessage="1" sqref="D12:D13 D16:D17">
      <formula1>INDIRECT(#REF!)</formula1>
    </dataValidation>
    <dataValidation allowBlank="1" showInputMessage="1" showErrorMessage="1" prompt="Введите краткую хар-ку на рус.языке" sqref="C13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2022-04-05T08:35:30Z</dcterms:modified>
</cp:coreProperties>
</file>