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bookViews>
    <workbookView xWindow="120" yWindow="465" windowWidth="19740" windowHeight="11760"/>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G13" i="1"/>
  <c r="G14"/>
  <c r="G15"/>
  <c r="G16"/>
  <c r="G17"/>
  <c r="G18"/>
  <c r="G19"/>
  <c r="G20"/>
  <c r="G21"/>
  <c r="G22"/>
  <c r="G23"/>
  <c r="G24"/>
  <c r="G25"/>
  <c r="G26"/>
  <c r="G27"/>
  <c r="G28"/>
  <c r="G29"/>
  <c r="G30"/>
  <c r="G31"/>
  <c r="G32"/>
  <c r="G33"/>
  <c r="G12" l="1"/>
</calcChain>
</file>

<file path=xl/sharedStrings.xml><?xml version="1.0" encoding="utf-8"?>
<sst xmlns="http://schemas.openxmlformats.org/spreadsheetml/2006/main" count="94" uniqueCount="70">
  <si>
    <t>№ лота</t>
  </si>
  <si>
    <t>Техническая спецификация</t>
  </si>
  <si>
    <t>Количество</t>
  </si>
  <si>
    <t>Цена за ед., тенге</t>
  </si>
  <si>
    <t>Сумма, выделенная для закупа, тенге</t>
  </si>
  <si>
    <t>г.Нур-Султан</t>
  </si>
  <si>
    <t>ГКП на ПХВ «Многопрофильная городская больница №1» акимата г.Нур-Султан</t>
  </si>
  <si>
    <r>
      <t xml:space="preserve">Организатор закупок по итогам рассмотрения ценовых предложений предоставленных потенциальными поставщиками </t>
    </r>
    <r>
      <rPr>
        <b/>
        <sz val="11"/>
        <color theme="1"/>
        <rFont val="Times New Roman"/>
        <family val="1"/>
        <charset val="204"/>
      </rPr>
      <t>РЕШИЛ:</t>
    </r>
  </si>
  <si>
    <t>Начальник отдела гос.закупок</t>
  </si>
  <si>
    <t>Ж.Кыстаубаева</t>
  </si>
  <si>
    <t>УТВЕРЖДАЮ</t>
  </si>
  <si>
    <t>Протокол итогов закупа способом запроса ценовых предложений</t>
  </si>
  <si>
    <t>Ед. измер.</t>
  </si>
  <si>
    <t>1.</t>
  </si>
  <si>
    <t>Директор ГКП на ПХВ «Многопрофильная городская больница №1»</t>
  </si>
  <si>
    <t>____________________ М.Абдуов</t>
  </si>
  <si>
    <t>Потенциальному победителю в течение 10 календарных дней в соответствии с п.102 Правил предоставить Организатору закупок документы, подтверждающие соответствие квалификационным требованиям.</t>
  </si>
  <si>
    <t>2.</t>
  </si>
  <si>
    <t>"___" _______________ 2022г.</t>
  </si>
  <si>
    <t>шт</t>
  </si>
  <si>
    <t xml:space="preserve">Наименование (МНН) </t>
  </si>
  <si>
    <t>26.01.2022 г.</t>
  </si>
  <si>
    <t xml:space="preserve">медицинских изделий </t>
  </si>
  <si>
    <t>Дренаж активный  стерильный одноразовй "Редон" с мелкогофрированной лентой повышенной капилярности и адаптером Жанэ.</t>
  </si>
  <si>
    <t>Дренаж типа «Редон» c мелкогофрированной лентой повышенной капиллярности и адаптером Жанэ, используется в хирургии и травматологии для пассивного и активного дренирования полостей и послеоперационных ран. − изготовлено из прозрачного термопластичного нетоксичного поливинилхлорида; − длина 500 мм; − открытый дистальный конец; − перфорация дистального конца на протяжении 75 мм; − рентгеноконтрастная полоса вдоль трубки; − стерилизовано оксидом этилена. Диаметр 3,0-10,0 мм, размер  9-30, длина 500 мм</t>
  </si>
  <si>
    <t>Дренаж профильный Слабинского (Блейка)</t>
  </si>
  <si>
    <t>Дренаж профильный Слабинского (Блэйка) используется в хирургии и травматологии для пассивного и активного дренирования рани полостей. Открытость четырех каналов на дистальном конце препятствует обтюрации их просветов сгустками крови и раневым содержимым. Трубчатый центральный канал позволяет вводить растворы медикаментов в зону дренирования. − изготовлено из прозрачного термопластичного нетоксичного поливинилхлорида; − пятиканальная трубка; − длина 500 мм; − адаптер Жанэ на проксимальном конце; − четыре канала продольно вскрыты на протяжении 250 мм от дистального конца; − дополнительный трубчатый центральный канал; − рентгеноконтрастная полоса вдоль трубки; − стерилизовано оксидом этилена. Диаметр 3,0;4,0;5,0;6,0 Размер 9,12,15,18 Длина 500</t>
  </si>
  <si>
    <t>Дренаж по типу Кера</t>
  </si>
  <si>
    <t>F12. Используется для отведения инфицированной желчи наружу и санации желчных протоков. Латексная трубка длиной 300 мм, специальная Т-образная форма. Без рентгенконтрастной полосы. Наружный диаметр 4,0 Размер 12 Внутренний диаметр 2,0 Длина 300</t>
  </si>
  <si>
    <t>F15. Используется для отведения инфицированной желчи наружу и санации желчных протоков. Латексная трубка длиной 300 мм, специальная Т-образная форма. Без рентгенконтрастной полосы. Наружный диаметр 4,0 Размер 15 Внутренний диаметр 2,0 Длина 300</t>
  </si>
  <si>
    <t>F21. Используется для отведения инфицированной желчи наружу и санации желчных протоков. Латексная трубка длиной 300 мм, специальная Т-образная форма. Без рентгенконтрастной полосы. Наружный диаметр 4,0 Размер 21 Внутренний диаметр 2,0 Длина 300</t>
  </si>
  <si>
    <t>Дренаж по типу Пиковского</t>
  </si>
  <si>
    <t>Дренаж типа Пиковского используется в хирургии желчных протоков для внешнего чрескожного чреспеченочного дренирование холедоха. Изготовлено из прозрачного термопластичного нетоксичного полимера;  длина 415 мм;  диаметр 3,0 мм;  открытый дистальный конец конусной формы;  боковые дренажные отверстия на дистальном конце;  два кольца-остова на расстоянии 33 мм от дистального конца; перфорация дистального конца на протяжении 75 мм;  рентгеноконтрастная полоса вдоль.</t>
  </si>
  <si>
    <t>Дренаж торакальный  на металлическом стиллете с гофрированной лентой повышенной капилярности.</t>
  </si>
  <si>
    <t>ДРЕНАЖ ТОРАКАЛЬНЫЙ (на металлическом стилете-троакаре) Дренаж торакальный (на металлическом стилететроакаре) используется в торакальной хирургии для пассивного и активного дренирования плевральной полостис целью удаления крови, отделяемого и избыточного воздуха. − изготовлено из прозрачного термопластичного нетоксичного поливинилхлорида; − длина200 мм для диаметра F 12; − длина250 мм для диаметров F 16-30; − адаптер Жанэ на проксимальном конце; − открытый дистальный конец конусной формы; − перфорация дистального конца в форме удлиненных отверстий; − рентгеноконтрастная полоса вдоль трубки; − стилет-троакар из нержавеющей стали медицинского назначения; − полимерная ручка на проксимальном конце стилетатроакара; − стерилизовано оксидом этилена. Диаметр 6.0 Размер 12,16,18, 20,22 Длина 350</t>
  </si>
  <si>
    <t>Зонд Блэкмора</t>
  </si>
  <si>
    <t>(зонд для остановки кровотечения из варикозно-расширенных вен пищевода) представляет собой трубку с двумя баллонами, закругленным дистальным концом с отверстиями для аспираци и контроля эффективности гемостаза. Размер 14 СН (для взрослых). Желудочный (дистальный) баллон круглой формы, пищеводный (проксимальный) - цилиндрической. В стенку зонда с двух сторон интегрированы линии раздувания баллонов с депрессорами (синего и белого цвета). Белый депрессор служит для раздувания желудочного баллона, синий - пищеводного.</t>
  </si>
  <si>
    <t>Зонд для интубации кишечника Шалькова</t>
  </si>
  <si>
    <t>ЗОНД ИНТУБАЦИОННЫЙ ДЛЯ ДРЕНИРОАНИЯ ТОНКОГО КИШЕЧНИКА(зонд Шалькова) (трансназальный) с дополнительным каналом для ирригации Зонд интубационный с дополнительным каналом для ирригации используется в хирургии брюшной полости для трансназального дренирования и орошения тонкого кишечника по методу Миллера-Эббота. Зонд вводится в кишечник во время операции и используется для интероперацийнной и продолженной декомпенсации.  изготовлено из прозрачного термопластичного нетоксичного полимера;  длина 2500, 3000, 3500 мм;  трехканальная трубка;  дополнительный канал для ирригации;  закрытый дистальный конец закругленной формы;  перфорация дистального конца на протяжении 105 мм;  два надувных баллона в зоне перфорации;  адаптер Жанэ на проксимальном конце;  канюли Люэра на проксимальных концах каналов для ирригации и надувания баллонов;  стерилизовано оксидом этилена.</t>
  </si>
  <si>
    <t>Зонд для интубации дренирования толстого кишечника с дополнительным каналом для ирригации</t>
  </si>
  <si>
    <t>ЗОНД ИНТУБАЦИОННЫЙ ДЛЯ ДРЕНИРОВАНИЯ КИШЕЧНИКА(зонд Шалькова)(трансректальный) Зонд интубационный трансректальный используется в хирургии брюшной полости для трансректального дренирования кишечника по методу Миллера-Эббота. Зонд вводится в кишечник во время операции и используется для интероперацийнной и продолженной декомпенсации.  изготовлено из прозрачного термопластичного нетоксичного полимера;  длина 2500 мм;  диаметр F 24 (8мм);  двухканальная трубка;  закрытый дистальный конец закругленной формы;  перфорация дистального конца на протяжении 105 мм;  два надувных баллона в зоне перфорации;  адаптер Жанэ на проксимальном конце;  канюля Люэра на проксимальном конце канала для надувания баллонов;  стерилизовано оксидом этилена.</t>
  </si>
  <si>
    <t>Зонд для интубации дренирования тонкого кишечника с дополнительным каналом для ирригации</t>
  </si>
  <si>
    <t>Холедохоэкстрактор F6</t>
  </si>
  <si>
    <t>Баллонный холедохолитоэкстрактор для удаления небольших конкрементов из желчных протоков. Полиэтиленовая трубка длиной 420 мм. Закругленный атравматичный конец. Рентгенконтрастность по всей длине. Специальные метки на шине катетера. Латексный баллон на дистальном конце. Диаметр 2,0 Размер 6 Объем баллона до 2,5 мл Длина 420 мм</t>
  </si>
  <si>
    <t>Игла декомпрессионная для превральной полости</t>
  </si>
  <si>
    <t>Игла незаменима для предоставления первой медицинской помощи при напряженном пневмотораксе на догоспитальном этапе. Изготовлена из нержавеющей стали медицинского назначения. Длина рабочей части иглы 110 мм. Заточка рабочего конца “Квинке”. Рентгенконтрастный полимерный катетер 80 мм. Открытый дистальный конец конусной формы. Канюля Люэра на проксимальном конце.</t>
  </si>
  <si>
    <t>Игла Вереша одноразовый G15</t>
  </si>
  <si>
    <t>Игла Вереша является неотъемлемой частью хирургического набора для проведения большинства оперативных вмешательств. На сегодняшний день Игла Вереша является инструментом для наиболее безопасного пунктирования полостей тела с целью нагнетания газа перед введением троакаров. Изготовлена из нержавеющей стали медицинского назначения. Подвижной защитный чехол. Флажок для удобного захвата. Одноходовой краник. Канюля для подключения инъекционного узла. Диаметр 2,0 Размер 15 Длина 120 с одноходовым краном</t>
  </si>
  <si>
    <t>Зонд для удаления тромба и эмбола одноразовый стерильный 2</t>
  </si>
  <si>
    <t>изготовлен из рентгеноконтрастного термопластичного нетоксичного полимера; длина 800 мм;
раздувной  латексный баллон на дистальном конце; канюля Люэра на проксимальном конце канала для раздува баллона; закрытый дистальный конец имеет закругленную форму; объемный мандрен из медицинской стали; стерилизованный оксидом этилена. Размер 2 Диаметр 1,0-3 мм. Цвет белый. Объем баллона до 1,0-2,7 мл</t>
  </si>
  <si>
    <t>Зонд для удаления тромба и эмбола одноразовый стерильный 3</t>
  </si>
  <si>
    <t>изготовлен из рентгеноконтрастного термопластичного нетоксичного полимера; длина 800 мм;
раздувной  латексный баллон на дистальном конце; канюля Люэра на проксимальном конце канала для раздува баллона; закрытый дистальный конец имеет закругленную форму; объемный мандрен из медицинской стали; стерилизованный оксидом этилена.Размер 3 Диаметр 1,0-3 мм. Цвет белый. Объем баллона до 1,0-2,7 мл</t>
  </si>
  <si>
    <t>Зонд для удаления тромба и эмбола одноразовый стерильный 4</t>
  </si>
  <si>
    <t>изготовлен из рентгеноконтрастного термопластичного нетоксичного полимера; длина 800 мм;
раздувной  латексный баллон на дистальном конце; канюля Люэра на проксимальном конце канала для раздува баллона; закрытый дистальный конец имеет закругленную форму; объемный мандрен из медицинской стали; стерилизованный оксидом этилена. Размер 4 Диаметр 1,0-3 мм. Цвет белый. Объем баллона до 1,0-2,7 мл</t>
  </si>
  <si>
    <t>Зонд для удаления тромба и эмбола одноразовый стерильный 5</t>
  </si>
  <si>
    <t>изготовлен из рентгеноконтрастного термопластичного нетоксичного полимера; длина 800 мм;
раздувной  латексный баллон на дистальном конце; канюля Люэра на проксимальном конце канала для раздува баллона; закрытый дистальный конец имеет закругленную форму; объемный мандрен из медицинской стали; стерилизованный оксидом этилена. Размер 5 Диаметр 1,0-3 мм. Цвет белый. Объем баллона до 1,0-2,7 мл</t>
  </si>
  <si>
    <t>Зонд для удаления тромба и эмбола одноразовый стерильный 6</t>
  </si>
  <si>
    <t>изготовлен из рентгеноконтрастного термопластичного нетоксичного полимера; длина 800 мм;
раздувной  латексный баллон на дистальном конце; канюля Люэра на проксимальном конце канала для раздува баллона; закрытый дистальный конец имеет закругленную форму; объемный мандрен из медицинской стали; стерилизованный оксидом этилена. Размер 6 Диаметр 1,0-3 мм. Цвет белый. Объем баллона до 1,0-2,7 мл</t>
  </si>
  <si>
    <t>Зонд для удаления тромба и эмбола одноразовый стерильный 7</t>
  </si>
  <si>
    <t>изготовлен из рентгеноконтрастного термопластичного нетоксичного полимера; длина 800 мм;
раздувной  латексный баллон на дистальном конце; канюля Люэра на проксимальном конце канала для раздува баллона; закрытый дистальный конец имеет закругленную форму; объемный мандрен из медицинской стали; стерилизованный оксидом этилена. Размер 7 Диаметр 1,0-3 мм. Цвет белый. Объем баллона до 1,0-2,7 мл</t>
  </si>
  <si>
    <t>Дренаж присоска для ВАК терапии</t>
  </si>
  <si>
    <t>изготовлено из термопластичного нетоксичного полимера; длина трубки дренажа 700 мм, конфигурация трубки предотвращает слипание и перегибания трубки; конектор Жанэ на проксимальном конце; открытый дистальный конец с кожным фиксатором ; пластырь для фиксации; зажим для трубки; вклеенный сегмент для зажима трубки; стерилизовано оксидом этилена.</t>
  </si>
  <si>
    <t>Дренажная система типа Редон с перфорацией и мягким адаптером Жанэ</t>
  </si>
  <si>
    <t>Дренажная система типа Редон с перфорацией и мягким адаптером Жанэ− изготовлено из прозрачного термопластичного нетоксичного поливинилхлорида; − длина 500 мм; − открытый дистальный конец; − перфорация дистального конца на протяжении 75 мм; − рентгеноконтрастная полоса вдоль трубки; − стерилизовано оксидом этилена. Диаметр 3,0-10,0 мм, размер  9-30, длина 500 мм</t>
  </si>
  <si>
    <t>ТОО "Med Alliance" (Мед Альянс)</t>
  </si>
  <si>
    <t>По лотам №1-22 признать потенциальным победителем ТОО "Med Alliance" (Мед Альянс), г.Алматы, ул.Таншолпан, д.12А, на сумму 17 986 730 тенге.</t>
  </si>
  <si>
    <t>Заместитель директора по хирургии</t>
  </si>
  <si>
    <t>Р.Айгараев</t>
  </si>
  <si>
    <t>Заведующой оперблоком</t>
  </si>
  <si>
    <t>С.Абдуалиев</t>
  </si>
</sst>
</file>

<file path=xl/styles.xml><?xml version="1.0" encoding="utf-8"?>
<styleSheet xmlns="http://schemas.openxmlformats.org/spreadsheetml/2006/main">
  <numFmts count="1">
    <numFmt numFmtId="164" formatCode="#,##0_р_."/>
  </numFmts>
  <fonts count="18">
    <font>
      <sz val="11"/>
      <color theme="1"/>
      <name val="Calibri"/>
      <family val="2"/>
      <charset val="204"/>
      <scheme val="minor"/>
    </font>
    <font>
      <sz val="10"/>
      <color theme="1"/>
      <name val="Times New Roman"/>
      <family val="1"/>
      <charset val="204"/>
    </font>
    <font>
      <sz val="11"/>
      <color theme="1"/>
      <name val="Times New Roman"/>
      <family val="1"/>
      <charset val="204"/>
    </font>
    <font>
      <b/>
      <sz val="11"/>
      <color theme="1"/>
      <name val="Calibri"/>
      <family val="2"/>
      <charset val="204"/>
      <scheme val="minor"/>
    </font>
    <font>
      <b/>
      <sz val="11"/>
      <color theme="1"/>
      <name val="Times New Roman"/>
      <family val="1"/>
      <charset val="204"/>
    </font>
    <font>
      <b/>
      <sz val="11"/>
      <name val="Times New Roman"/>
      <family val="1"/>
      <charset val="204"/>
    </font>
    <font>
      <sz val="11"/>
      <name val="Times New Roman"/>
      <family val="1"/>
      <charset val="204"/>
    </font>
    <font>
      <sz val="8"/>
      <color theme="1"/>
      <name val="Times New Roman"/>
      <family val="1"/>
      <charset val="204"/>
    </font>
    <font>
      <sz val="10"/>
      <name val="Arial"/>
      <family val="2"/>
    </font>
    <font>
      <sz val="10"/>
      <name val="Arial Cyr"/>
      <charset val="204"/>
    </font>
    <font>
      <sz val="10"/>
      <name val="Arial Cyr"/>
      <family val="2"/>
      <charset val="204"/>
    </font>
    <font>
      <sz val="11"/>
      <color indexed="8"/>
      <name val="Calibri"/>
      <family val="2"/>
      <charset val="204"/>
    </font>
    <font>
      <sz val="11"/>
      <color theme="1"/>
      <name val="Calibri"/>
      <family val="2"/>
      <charset val="204"/>
      <scheme val="minor"/>
    </font>
    <font>
      <b/>
      <sz val="12"/>
      <color theme="1"/>
      <name val="Times New Roman"/>
      <family val="1"/>
      <charset val="204"/>
    </font>
    <font>
      <sz val="10"/>
      <name val="Times New Roman"/>
    </font>
    <font>
      <sz val="10"/>
      <color rgb="FF000000"/>
      <name val="Times New Roman"/>
    </font>
    <font>
      <sz val="10"/>
      <color rgb="FF000000"/>
      <name val="Times New Roman"/>
      <family val="1"/>
      <charset val="204"/>
    </font>
    <font>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7">
    <xf numFmtId="0" fontId="0" fillId="0" borderId="0"/>
    <xf numFmtId="0" fontId="8" fillId="0" borderId="0"/>
    <xf numFmtId="0" fontId="9" fillId="0" borderId="0"/>
    <xf numFmtId="0" fontId="9" fillId="0" borderId="0">
      <alignment horizontal="center"/>
    </xf>
    <xf numFmtId="0" fontId="10" fillId="0" borderId="0">
      <alignment horizontal="center"/>
    </xf>
    <xf numFmtId="2" fontId="11" fillId="0" borderId="0" applyFill="0" applyProtection="0"/>
    <xf numFmtId="0" fontId="12" fillId="0" borderId="0"/>
  </cellStyleXfs>
  <cellXfs count="58">
    <xf numFmtId="0" fontId="0" fillId="0" borderId="0" xfId="0"/>
    <xf numFmtId="0" fontId="3" fillId="0" borderId="0" xfId="0" applyFont="1"/>
    <xf numFmtId="0" fontId="4" fillId="0" borderId="0" xfId="0" applyFont="1"/>
    <xf numFmtId="0" fontId="0" fillId="0" borderId="0" xfId="0" applyFont="1"/>
    <xf numFmtId="0" fontId="2" fillId="0" borderId="0" xfId="0" applyFont="1"/>
    <xf numFmtId="0" fontId="4" fillId="0" borderId="1" xfId="0" applyFont="1" applyBorder="1" applyAlignment="1">
      <alignment horizontal="center" vertical="center" wrapText="1"/>
    </xf>
    <xf numFmtId="0" fontId="2" fillId="0" borderId="0" xfId="0" applyFont="1" applyFill="1"/>
    <xf numFmtId="0" fontId="2" fillId="0" borderId="0" xfId="0" applyFont="1" applyFill="1" applyAlignment="1">
      <alignment horizontal="center" vertical="center"/>
    </xf>
    <xf numFmtId="0" fontId="1" fillId="0" borderId="0" xfId="0" applyFont="1" applyFill="1" applyAlignment="1">
      <alignment horizontal="center" vertical="center"/>
    </xf>
    <xf numFmtId="3" fontId="4" fillId="0" borderId="0" xfId="0" applyNumberFormat="1" applyFont="1" applyFill="1" applyBorder="1" applyAlignment="1">
      <alignment vertical="center"/>
    </xf>
    <xf numFmtId="0" fontId="4" fillId="0" borderId="0" xfId="0" applyFont="1" applyFill="1"/>
    <xf numFmtId="0" fontId="2" fillId="0" borderId="0" xfId="0" applyFont="1" applyFill="1" applyAlignment="1">
      <alignment horizontal="center"/>
    </xf>
    <xf numFmtId="0" fontId="2" fillId="0" borderId="0" xfId="0" applyFont="1" applyFill="1" applyAlignment="1">
      <alignment horizontal="left" wrapText="1"/>
    </xf>
    <xf numFmtId="0" fontId="1" fillId="0" borderId="0" xfId="0" applyFont="1" applyFill="1" applyBorder="1" applyAlignment="1">
      <alignment horizontal="center" vertical="center"/>
    </xf>
    <xf numFmtId="164" fontId="7"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xf>
    <xf numFmtId="4" fontId="1" fillId="2" borderId="0" xfId="0" applyNumberFormat="1" applyFont="1" applyFill="1" applyBorder="1" applyAlignment="1">
      <alignment horizontal="center" vertical="center"/>
    </xf>
    <xf numFmtId="0" fontId="0" fillId="0" borderId="0" xfId="0"/>
    <xf numFmtId="0" fontId="4" fillId="0" borderId="0" xfId="0" applyFont="1"/>
    <xf numFmtId="4" fontId="1" fillId="2"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13" fillId="0" borderId="3" xfId="0" applyFont="1" applyBorder="1" applyAlignment="1">
      <alignment horizontal="center" vertical="center"/>
    </xf>
    <xf numFmtId="4" fontId="2" fillId="0" borderId="0" xfId="0" applyNumberFormat="1" applyFont="1" applyFill="1" applyBorder="1" applyAlignment="1">
      <alignment horizontal="center" vertical="top"/>
    </xf>
    <xf numFmtId="0" fontId="14" fillId="3" borderId="4" xfId="0" applyFont="1" applyFill="1" applyBorder="1" applyAlignment="1">
      <alignment horizontal="left" vertical="top" wrapText="1"/>
    </xf>
    <xf numFmtId="0" fontId="14" fillId="0" borderId="5" xfId="0" applyFont="1" applyFill="1" applyBorder="1" applyAlignment="1">
      <alignment horizontal="left" vertical="top" wrapText="1"/>
    </xf>
    <xf numFmtId="4" fontId="14" fillId="3" borderId="4" xfId="0" applyNumberFormat="1"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4" xfId="0" applyFont="1" applyFill="1" applyBorder="1" applyAlignment="1">
      <alignment horizontal="left" vertical="top" wrapText="1"/>
    </xf>
    <xf numFmtId="0" fontId="14" fillId="0" borderId="0" xfId="0" applyFont="1" applyFill="1" applyBorder="1" applyAlignment="1">
      <alignment horizontal="left" vertical="top" wrapText="1"/>
    </xf>
    <xf numFmtId="4" fontId="15" fillId="3" borderId="4" xfId="0" applyNumberFormat="1" applyFont="1" applyFill="1" applyBorder="1" applyAlignment="1">
      <alignment horizontal="center" vertical="center" wrapText="1"/>
    </xf>
    <xf numFmtId="0" fontId="15" fillId="0" borderId="4" xfId="0" applyFont="1" applyBorder="1" applyAlignment="1">
      <alignment vertical="center" wrapText="1"/>
    </xf>
    <xf numFmtId="0" fontId="16" fillId="0" borderId="4" xfId="0" applyFont="1" applyFill="1" applyBorder="1" applyAlignment="1">
      <alignment wrapText="1"/>
    </xf>
    <xf numFmtId="0" fontId="14" fillId="0" borderId="4" xfId="0" applyFont="1" applyBorder="1" applyAlignment="1">
      <alignment horizontal="center" vertical="center" wrapText="1"/>
    </xf>
    <xf numFmtId="3" fontId="14" fillId="0" borderId="4" xfId="0" applyNumberFormat="1" applyFont="1" applyBorder="1" applyAlignment="1">
      <alignment horizontal="center" vertical="center"/>
    </xf>
    <xf numFmtId="0" fontId="17" fillId="0" borderId="4" xfId="0" applyFont="1" applyBorder="1" applyAlignment="1">
      <alignment horizontal="left" vertical="center" wrapText="1"/>
    </xf>
    <xf numFmtId="0" fontId="17" fillId="0" borderId="4" xfId="0" applyFont="1" applyFill="1" applyBorder="1" applyAlignment="1">
      <alignment wrapText="1"/>
    </xf>
    <xf numFmtId="0" fontId="17" fillId="0" borderId="4" xfId="0" applyFont="1" applyBorder="1" applyAlignment="1">
      <alignment horizontal="center" vertical="center"/>
    </xf>
    <xf numFmtId="3" fontId="17" fillId="0" borderId="4" xfId="0" applyNumberFormat="1" applyFont="1" applyBorder="1" applyAlignment="1">
      <alignment horizontal="center" vertical="center"/>
    </xf>
    <xf numFmtId="0" fontId="15" fillId="0" borderId="4" xfId="0" applyFont="1" applyBorder="1" applyAlignment="1">
      <alignment horizontal="left" vertical="center" wrapText="1"/>
    </xf>
    <xf numFmtId="0" fontId="15" fillId="0" borderId="4" xfId="0" applyFont="1" applyBorder="1" applyAlignment="1">
      <alignment horizontal="center" vertical="center"/>
    </xf>
    <xf numFmtId="3" fontId="15" fillId="0" borderId="4" xfId="0" applyNumberFormat="1" applyFont="1" applyBorder="1" applyAlignment="1">
      <alignment horizontal="center" vertical="center"/>
    </xf>
    <xf numFmtId="0" fontId="15" fillId="3" borderId="4" xfId="0" applyFont="1" applyFill="1" applyBorder="1" applyAlignment="1">
      <alignment vertical="top" wrapText="1"/>
    </xf>
    <xf numFmtId="0" fontId="15" fillId="0" borderId="4" xfId="0" applyFont="1" applyFill="1" applyBorder="1" applyAlignment="1">
      <alignment vertical="top" wrapText="1"/>
    </xf>
    <xf numFmtId="0" fontId="15" fillId="3" borderId="4" xfId="0" applyFont="1" applyFill="1" applyBorder="1" applyAlignment="1">
      <alignment horizontal="center" vertical="center" wrapText="1"/>
    </xf>
    <xf numFmtId="0" fontId="16" fillId="0" borderId="4" xfId="0" applyFont="1" applyFill="1" applyBorder="1" applyAlignment="1">
      <alignment vertical="top" wrapText="1"/>
    </xf>
    <xf numFmtId="0" fontId="15" fillId="0" borderId="4" xfId="0" applyFont="1" applyBorder="1" applyAlignment="1">
      <alignment vertical="center"/>
    </xf>
    <xf numFmtId="0" fontId="15" fillId="0" borderId="4" xfId="0" applyFont="1" applyFill="1" applyBorder="1" applyAlignment="1">
      <alignment horizontal="left" wrapText="1"/>
    </xf>
    <xf numFmtId="0" fontId="0" fillId="0" borderId="4" xfId="0" applyFont="1" applyBorder="1" applyAlignment="1">
      <alignment horizontal="center" vertical="center"/>
    </xf>
    <xf numFmtId="0" fontId="15" fillId="0" borderId="4" xfId="0" applyFont="1" applyFill="1" applyBorder="1" applyAlignment="1">
      <alignment wrapText="1"/>
    </xf>
    <xf numFmtId="0" fontId="5" fillId="0" borderId="0" xfId="0" applyNumberFormat="1" applyFont="1" applyFill="1" applyBorder="1" applyAlignment="1" applyProtection="1">
      <alignment vertical="top"/>
    </xf>
    <xf numFmtId="0" fontId="1" fillId="0" borderId="0" xfId="0" applyFont="1" applyFill="1" applyAlignment="1">
      <alignment horizontal="left" wrapText="1"/>
    </xf>
    <xf numFmtId="0" fontId="5" fillId="0" borderId="0" xfId="0" applyNumberFormat="1" applyFont="1" applyFill="1" applyBorder="1" applyAlignment="1" applyProtection="1">
      <alignment horizontal="left" vertical="top" wrapText="1"/>
    </xf>
    <xf numFmtId="0" fontId="6" fillId="2" borderId="0" xfId="0" applyFont="1" applyFill="1" applyBorder="1" applyAlignment="1" applyProtection="1">
      <alignment horizontal="left" vertical="center" wrapText="1"/>
    </xf>
    <xf numFmtId="0" fontId="5" fillId="0" borderId="0" xfId="0" applyFont="1" applyAlignment="1">
      <alignment horizontal="center" vertical="center" wrapText="1"/>
    </xf>
    <xf numFmtId="0" fontId="4" fillId="0" borderId="0" xfId="0" applyFont="1" applyFill="1" applyAlignment="1">
      <alignment horizontal="center" vertical="center"/>
    </xf>
    <xf numFmtId="0" fontId="2" fillId="0" borderId="0" xfId="0" applyFont="1" applyFill="1" applyAlignment="1">
      <alignment horizontal="left" vertical="center" wrapText="1"/>
    </xf>
    <xf numFmtId="0" fontId="6" fillId="0" borderId="0" xfId="0" applyFont="1" applyFill="1" applyBorder="1" applyAlignment="1" applyProtection="1">
      <alignment horizontal="left" vertical="center" wrapText="1"/>
    </xf>
  </cellXfs>
  <cellStyles count="7">
    <cellStyle name="Excel Built-in Normal" xfId="5"/>
    <cellStyle name="Обычный" xfId="0" builtinId="0"/>
    <cellStyle name="Обычный 2" xfId="2"/>
    <cellStyle name="Обычный 2 3" xfId="6"/>
    <cellStyle name="Обычный 2 5" xfId="1"/>
    <cellStyle name="Обычный 6" xfId="4"/>
    <cellStyle name="Стиль 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53"/>
  <sheetViews>
    <sheetView tabSelected="1" topLeftCell="A4" zoomScale="80" zoomScaleNormal="80" workbookViewId="0">
      <selection activeCell="I8" sqref="I8"/>
    </sheetView>
  </sheetViews>
  <sheetFormatPr defaultRowHeight="15"/>
  <cols>
    <col min="1" max="1" width="5.28515625" customWidth="1"/>
    <col min="2" max="2" width="31.7109375" customWidth="1"/>
    <col min="3" max="3" width="75" customWidth="1"/>
    <col min="4" max="4" width="11.85546875" customWidth="1"/>
    <col min="5" max="5" width="13" customWidth="1"/>
    <col min="6" max="6" width="15.28515625" customWidth="1"/>
    <col min="7" max="7" width="20.28515625" customWidth="1"/>
    <col min="8" max="8" width="14.140625" customWidth="1"/>
  </cols>
  <sheetData>
    <row r="1" spans="1:8">
      <c r="E1" s="2" t="s">
        <v>10</v>
      </c>
    </row>
    <row r="2" spans="1:8">
      <c r="E2" s="2" t="s">
        <v>14</v>
      </c>
    </row>
    <row r="3" spans="1:8">
      <c r="E3" s="2" t="s">
        <v>15</v>
      </c>
    </row>
    <row r="4" spans="1:8">
      <c r="E4" s="2" t="s">
        <v>18</v>
      </c>
    </row>
    <row r="5" spans="1:8">
      <c r="C5" s="3"/>
      <c r="D5" s="3"/>
      <c r="E5" s="3"/>
      <c r="F5" s="3"/>
    </row>
    <row r="6" spans="1:8" ht="15" customHeight="1">
      <c r="A6" s="54" t="s">
        <v>11</v>
      </c>
      <c r="B6" s="54"/>
      <c r="C6" s="54"/>
      <c r="D6" s="54"/>
      <c r="E6" s="54"/>
      <c r="F6" s="54"/>
      <c r="G6" s="54"/>
      <c r="H6" s="54"/>
    </row>
    <row r="7" spans="1:8" ht="15" customHeight="1">
      <c r="A7" s="54" t="s">
        <v>22</v>
      </c>
      <c r="B7" s="54"/>
      <c r="C7" s="54"/>
      <c r="D7" s="54"/>
      <c r="E7" s="54"/>
      <c r="F7" s="54"/>
      <c r="G7" s="54"/>
      <c r="H7" s="54"/>
    </row>
    <row r="8" spans="1:8">
      <c r="A8" s="55" t="s">
        <v>6</v>
      </c>
      <c r="B8" s="55"/>
      <c r="C8" s="55"/>
      <c r="D8" s="55"/>
      <c r="E8" s="55"/>
      <c r="F8" s="55"/>
      <c r="G8" s="55"/>
      <c r="H8" s="55"/>
    </row>
    <row r="9" spans="1:8">
      <c r="A9" s="2"/>
      <c r="D9" s="1"/>
    </row>
    <row r="10" spans="1:8">
      <c r="A10" s="4" t="s">
        <v>5</v>
      </c>
      <c r="D10" s="1"/>
      <c r="G10" s="4"/>
      <c r="H10" s="7" t="s">
        <v>21</v>
      </c>
    </row>
    <row r="11" spans="1:8" ht="72" customHeight="1">
      <c r="A11" s="5" t="s">
        <v>0</v>
      </c>
      <c r="B11" s="22" t="s">
        <v>20</v>
      </c>
      <c r="C11" s="5" t="s">
        <v>1</v>
      </c>
      <c r="D11" s="5" t="s">
        <v>12</v>
      </c>
      <c r="E11" s="5" t="s">
        <v>2</v>
      </c>
      <c r="F11" s="5" t="s">
        <v>3</v>
      </c>
      <c r="G11" s="5" t="s">
        <v>4</v>
      </c>
      <c r="H11" s="5" t="s">
        <v>64</v>
      </c>
    </row>
    <row r="12" spans="1:8" ht="42" customHeight="1">
      <c r="A12" s="21">
        <v>1</v>
      </c>
      <c r="B12" s="24" t="s">
        <v>23</v>
      </c>
      <c r="C12" s="25" t="s">
        <v>24</v>
      </c>
      <c r="D12" s="26" t="s">
        <v>19</v>
      </c>
      <c r="E12" s="27">
        <v>700</v>
      </c>
      <c r="F12" s="27">
        <v>2350</v>
      </c>
      <c r="G12" s="20">
        <f>F12*E12</f>
        <v>1645000</v>
      </c>
      <c r="H12" s="20">
        <v>2350</v>
      </c>
    </row>
    <row r="13" spans="1:8" s="18" customFormat="1" ht="42" customHeight="1">
      <c r="A13" s="21">
        <v>2</v>
      </c>
      <c r="B13" s="24" t="s">
        <v>25</v>
      </c>
      <c r="C13" s="25" t="s">
        <v>26</v>
      </c>
      <c r="D13" s="26" t="s">
        <v>19</v>
      </c>
      <c r="E13" s="27">
        <v>210</v>
      </c>
      <c r="F13" s="27">
        <v>4583</v>
      </c>
      <c r="G13" s="20">
        <f t="shared" ref="G13:G33" si="0">F13*E13</f>
        <v>962430</v>
      </c>
      <c r="H13" s="20">
        <v>4583</v>
      </c>
    </row>
    <row r="14" spans="1:8" s="18" customFormat="1" ht="42" customHeight="1">
      <c r="A14" s="21">
        <v>3</v>
      </c>
      <c r="B14" s="24" t="s">
        <v>27</v>
      </c>
      <c r="C14" s="25" t="s">
        <v>28</v>
      </c>
      <c r="D14" s="26" t="s">
        <v>19</v>
      </c>
      <c r="E14" s="27">
        <v>14</v>
      </c>
      <c r="F14" s="27">
        <v>4325</v>
      </c>
      <c r="G14" s="20">
        <f t="shared" si="0"/>
        <v>60550</v>
      </c>
      <c r="H14" s="20">
        <v>4150</v>
      </c>
    </row>
    <row r="15" spans="1:8" s="18" customFormat="1" ht="42" customHeight="1">
      <c r="A15" s="21">
        <v>4</v>
      </c>
      <c r="B15" s="24" t="s">
        <v>27</v>
      </c>
      <c r="C15" s="25" t="s">
        <v>29</v>
      </c>
      <c r="D15" s="26" t="s">
        <v>19</v>
      </c>
      <c r="E15" s="27">
        <v>14</v>
      </c>
      <c r="F15" s="27">
        <v>4325</v>
      </c>
      <c r="G15" s="20">
        <f t="shared" si="0"/>
        <v>60550</v>
      </c>
      <c r="H15" s="20">
        <v>4150</v>
      </c>
    </row>
    <row r="16" spans="1:8" s="18" customFormat="1" ht="42" customHeight="1">
      <c r="A16" s="21">
        <v>5</v>
      </c>
      <c r="B16" s="24" t="s">
        <v>27</v>
      </c>
      <c r="C16" s="25" t="s">
        <v>30</v>
      </c>
      <c r="D16" s="26" t="s">
        <v>19</v>
      </c>
      <c r="E16" s="27">
        <v>14</v>
      </c>
      <c r="F16" s="27">
        <v>4325</v>
      </c>
      <c r="G16" s="20">
        <f t="shared" si="0"/>
        <v>60550</v>
      </c>
      <c r="H16" s="20">
        <v>4150</v>
      </c>
    </row>
    <row r="17" spans="1:8" s="18" customFormat="1" ht="42" customHeight="1">
      <c r="A17" s="21">
        <v>6</v>
      </c>
      <c r="B17" s="24" t="s">
        <v>31</v>
      </c>
      <c r="C17" s="25" t="s">
        <v>32</v>
      </c>
      <c r="D17" s="26" t="s">
        <v>19</v>
      </c>
      <c r="E17" s="27">
        <v>70</v>
      </c>
      <c r="F17" s="27">
        <v>4300</v>
      </c>
      <c r="G17" s="20">
        <f t="shared" si="0"/>
        <v>301000</v>
      </c>
      <c r="H17" s="20">
        <v>4100</v>
      </c>
    </row>
    <row r="18" spans="1:8" s="18" customFormat="1" ht="42" customHeight="1">
      <c r="A18" s="21">
        <v>7</v>
      </c>
      <c r="B18" s="24" t="s">
        <v>33</v>
      </c>
      <c r="C18" s="25" t="s">
        <v>34</v>
      </c>
      <c r="D18" s="26" t="s">
        <v>19</v>
      </c>
      <c r="E18" s="27">
        <v>35</v>
      </c>
      <c r="F18" s="27">
        <v>8300</v>
      </c>
      <c r="G18" s="20">
        <f t="shared" si="0"/>
        <v>290500</v>
      </c>
      <c r="H18" s="20">
        <v>7900</v>
      </c>
    </row>
    <row r="19" spans="1:8" s="18" customFormat="1" ht="42" customHeight="1">
      <c r="A19" s="21">
        <v>8</v>
      </c>
      <c r="B19" s="28" t="s">
        <v>35</v>
      </c>
      <c r="C19" s="29" t="s">
        <v>36</v>
      </c>
      <c r="D19" s="30" t="s">
        <v>19</v>
      </c>
      <c r="E19" s="27">
        <v>4</v>
      </c>
      <c r="F19" s="27">
        <v>17550</v>
      </c>
      <c r="G19" s="20">
        <f t="shared" si="0"/>
        <v>70200</v>
      </c>
      <c r="H19" s="20">
        <v>17200</v>
      </c>
    </row>
    <row r="20" spans="1:8" s="18" customFormat="1" ht="42" customHeight="1">
      <c r="A20" s="21">
        <v>9</v>
      </c>
      <c r="B20" s="24" t="s">
        <v>37</v>
      </c>
      <c r="C20" s="25" t="s">
        <v>38</v>
      </c>
      <c r="D20" s="26" t="s">
        <v>19</v>
      </c>
      <c r="E20" s="27">
        <v>70</v>
      </c>
      <c r="F20" s="27">
        <v>16300</v>
      </c>
      <c r="G20" s="20">
        <f t="shared" si="0"/>
        <v>1141000</v>
      </c>
      <c r="H20" s="20">
        <v>16120</v>
      </c>
    </row>
    <row r="21" spans="1:8" s="18" customFormat="1" ht="42" customHeight="1">
      <c r="A21" s="21">
        <v>10</v>
      </c>
      <c r="B21" s="24" t="s">
        <v>39</v>
      </c>
      <c r="C21" s="25" t="s">
        <v>40</v>
      </c>
      <c r="D21" s="26" t="s">
        <v>19</v>
      </c>
      <c r="E21" s="27">
        <v>175</v>
      </c>
      <c r="F21" s="27">
        <v>17800</v>
      </c>
      <c r="G21" s="20">
        <f t="shared" si="0"/>
        <v>3115000</v>
      </c>
      <c r="H21" s="20">
        <v>17300</v>
      </c>
    </row>
    <row r="22" spans="1:8" s="18" customFormat="1" ht="42" customHeight="1">
      <c r="A22" s="21">
        <v>11</v>
      </c>
      <c r="B22" s="24" t="s">
        <v>41</v>
      </c>
      <c r="C22" s="25" t="s">
        <v>38</v>
      </c>
      <c r="D22" s="26" t="s">
        <v>19</v>
      </c>
      <c r="E22" s="27">
        <v>105</v>
      </c>
      <c r="F22" s="27">
        <v>17800</v>
      </c>
      <c r="G22" s="20">
        <f t="shared" si="0"/>
        <v>1869000</v>
      </c>
      <c r="H22" s="20">
        <v>17350</v>
      </c>
    </row>
    <row r="23" spans="1:8" s="18" customFormat="1" ht="42" customHeight="1">
      <c r="A23" s="21">
        <v>12</v>
      </c>
      <c r="B23" s="31" t="s">
        <v>42</v>
      </c>
      <c r="C23" s="32" t="s">
        <v>43</v>
      </c>
      <c r="D23" s="33" t="s">
        <v>19</v>
      </c>
      <c r="E23" s="33">
        <v>20</v>
      </c>
      <c r="F23" s="34">
        <v>7800</v>
      </c>
      <c r="G23" s="20">
        <f t="shared" si="0"/>
        <v>156000</v>
      </c>
      <c r="H23" s="20">
        <v>7800</v>
      </c>
    </row>
    <row r="24" spans="1:8" s="18" customFormat="1" ht="42" customHeight="1">
      <c r="A24" s="21">
        <v>13</v>
      </c>
      <c r="B24" s="35" t="s">
        <v>44</v>
      </c>
      <c r="C24" s="36" t="s">
        <v>45</v>
      </c>
      <c r="D24" s="37" t="s">
        <v>19</v>
      </c>
      <c r="E24" s="37">
        <v>7</v>
      </c>
      <c r="F24" s="38">
        <v>6300</v>
      </c>
      <c r="G24" s="20">
        <f t="shared" si="0"/>
        <v>44100</v>
      </c>
      <c r="H24" s="20">
        <v>6150</v>
      </c>
    </row>
    <row r="25" spans="1:8" s="18" customFormat="1" ht="42" customHeight="1">
      <c r="A25" s="21">
        <v>14</v>
      </c>
      <c r="B25" s="39" t="s">
        <v>46</v>
      </c>
      <c r="C25" s="32" t="s">
        <v>47</v>
      </c>
      <c r="D25" s="40" t="s">
        <v>19</v>
      </c>
      <c r="E25" s="40">
        <v>20</v>
      </c>
      <c r="F25" s="41">
        <v>6800</v>
      </c>
      <c r="G25" s="20">
        <f t="shared" si="0"/>
        <v>136000</v>
      </c>
      <c r="H25" s="20">
        <v>6800</v>
      </c>
    </row>
    <row r="26" spans="1:8" s="18" customFormat="1" ht="42" customHeight="1">
      <c r="A26" s="21">
        <v>15</v>
      </c>
      <c r="B26" s="42" t="s">
        <v>48</v>
      </c>
      <c r="C26" s="43" t="s">
        <v>49</v>
      </c>
      <c r="D26" s="40" t="s">
        <v>19</v>
      </c>
      <c r="E26" s="44">
        <v>8</v>
      </c>
      <c r="F26" s="44">
        <v>14500</v>
      </c>
      <c r="G26" s="20">
        <f t="shared" si="0"/>
        <v>116000</v>
      </c>
      <c r="H26" s="20">
        <v>14000</v>
      </c>
    </row>
    <row r="27" spans="1:8" s="18" customFormat="1" ht="42" customHeight="1">
      <c r="A27" s="21">
        <v>16</v>
      </c>
      <c r="B27" s="42" t="s">
        <v>50</v>
      </c>
      <c r="C27" s="43" t="s">
        <v>51</v>
      </c>
      <c r="D27" s="40" t="s">
        <v>19</v>
      </c>
      <c r="E27" s="44">
        <v>21</v>
      </c>
      <c r="F27" s="44">
        <v>14500</v>
      </c>
      <c r="G27" s="20">
        <f t="shared" si="0"/>
        <v>304500</v>
      </c>
      <c r="H27" s="20">
        <v>14000</v>
      </c>
    </row>
    <row r="28" spans="1:8" s="18" customFormat="1" ht="42" customHeight="1">
      <c r="A28" s="21">
        <v>17</v>
      </c>
      <c r="B28" s="42" t="s">
        <v>52</v>
      </c>
      <c r="C28" s="43" t="s">
        <v>53</v>
      </c>
      <c r="D28" s="40" t="s">
        <v>19</v>
      </c>
      <c r="E28" s="44">
        <v>28</v>
      </c>
      <c r="F28" s="44">
        <v>14500</v>
      </c>
      <c r="G28" s="20">
        <f t="shared" si="0"/>
        <v>406000</v>
      </c>
      <c r="H28" s="20">
        <v>14000</v>
      </c>
    </row>
    <row r="29" spans="1:8" s="18" customFormat="1" ht="42" customHeight="1">
      <c r="A29" s="21">
        <v>18</v>
      </c>
      <c r="B29" s="42" t="s">
        <v>54</v>
      </c>
      <c r="C29" s="45" t="s">
        <v>55</v>
      </c>
      <c r="D29" s="40" t="s">
        <v>19</v>
      </c>
      <c r="E29" s="44">
        <v>21</v>
      </c>
      <c r="F29" s="44">
        <v>14500</v>
      </c>
      <c r="G29" s="20">
        <f t="shared" si="0"/>
        <v>304500</v>
      </c>
      <c r="H29" s="20">
        <v>14000</v>
      </c>
    </row>
    <row r="30" spans="1:8" s="18" customFormat="1" ht="42" customHeight="1">
      <c r="A30" s="21">
        <v>19</v>
      </c>
      <c r="B30" s="42" t="s">
        <v>56</v>
      </c>
      <c r="C30" s="43" t="s">
        <v>57</v>
      </c>
      <c r="D30" s="40" t="s">
        <v>19</v>
      </c>
      <c r="E30" s="44">
        <v>14</v>
      </c>
      <c r="F30" s="44">
        <v>14500</v>
      </c>
      <c r="G30" s="20">
        <f t="shared" si="0"/>
        <v>203000</v>
      </c>
      <c r="H30" s="20">
        <v>14000</v>
      </c>
    </row>
    <row r="31" spans="1:8" s="18" customFormat="1" ht="42" customHeight="1">
      <c r="A31" s="21">
        <v>20</v>
      </c>
      <c r="B31" s="42" t="s">
        <v>58</v>
      </c>
      <c r="C31" s="43" t="s">
        <v>59</v>
      </c>
      <c r="D31" s="40" t="s">
        <v>19</v>
      </c>
      <c r="E31" s="44">
        <v>3</v>
      </c>
      <c r="F31" s="44">
        <v>14500</v>
      </c>
      <c r="G31" s="20">
        <f t="shared" si="0"/>
        <v>43500</v>
      </c>
      <c r="H31" s="20">
        <v>14000</v>
      </c>
    </row>
    <row r="32" spans="1:8" s="18" customFormat="1" ht="42" customHeight="1">
      <c r="A32" s="21">
        <v>21</v>
      </c>
      <c r="B32" s="46" t="s">
        <v>60</v>
      </c>
      <c r="C32" s="47" t="s">
        <v>61</v>
      </c>
      <c r="D32" s="40" t="s">
        <v>19</v>
      </c>
      <c r="E32" s="40">
        <v>1200</v>
      </c>
      <c r="F32" s="48">
        <v>3950</v>
      </c>
      <c r="G32" s="20">
        <f t="shared" si="0"/>
        <v>4740000</v>
      </c>
      <c r="H32" s="20">
        <v>3900</v>
      </c>
    </row>
    <row r="33" spans="1:8" s="18" customFormat="1" ht="42" customHeight="1">
      <c r="A33" s="21">
        <v>22</v>
      </c>
      <c r="B33" s="42" t="s">
        <v>62</v>
      </c>
      <c r="C33" s="49" t="s">
        <v>63</v>
      </c>
      <c r="D33" s="40" t="s">
        <v>19</v>
      </c>
      <c r="E33" s="40">
        <v>1875</v>
      </c>
      <c r="F33" s="40">
        <v>1200</v>
      </c>
      <c r="G33" s="20">
        <f t="shared" si="0"/>
        <v>2250000</v>
      </c>
      <c r="H33" s="20">
        <v>1200</v>
      </c>
    </row>
    <row r="34" spans="1:8" ht="17.25" customHeight="1">
      <c r="A34" s="13"/>
      <c r="B34" s="14"/>
      <c r="C34" s="14"/>
      <c r="D34" s="15"/>
      <c r="E34" s="16"/>
      <c r="F34" s="16"/>
      <c r="G34" s="17"/>
    </row>
    <row r="35" spans="1:8" ht="22.5" customHeight="1">
      <c r="A35" s="6"/>
      <c r="B35" s="53" t="s">
        <v>7</v>
      </c>
      <c r="C35" s="53"/>
      <c r="D35" s="53"/>
      <c r="E35" s="53"/>
      <c r="F35" s="53"/>
      <c r="G35" s="53"/>
    </row>
    <row r="36" spans="1:8" s="18" customFormat="1" ht="21.75" customHeight="1">
      <c r="A36" s="11" t="s">
        <v>13</v>
      </c>
      <c r="B36" s="57" t="s">
        <v>65</v>
      </c>
      <c r="C36" s="57"/>
      <c r="D36" s="57"/>
      <c r="E36" s="57"/>
      <c r="F36" s="57"/>
      <c r="G36" s="57"/>
      <c r="H36" s="57"/>
    </row>
    <row r="37" spans="1:8" ht="27" customHeight="1">
      <c r="A37" s="7" t="s">
        <v>17</v>
      </c>
      <c r="B37" s="56" t="s">
        <v>16</v>
      </c>
      <c r="C37" s="56"/>
      <c r="D37" s="56"/>
      <c r="E37" s="56"/>
      <c r="F37" s="56"/>
      <c r="G37" s="56"/>
      <c r="H37" s="56"/>
    </row>
    <row r="38" spans="1:8" ht="15.75" customHeight="1">
      <c r="A38" s="7"/>
      <c r="B38" s="12"/>
      <c r="C38" s="12"/>
      <c r="D38" s="12"/>
      <c r="E38" s="12"/>
      <c r="F38" s="12"/>
      <c r="G38" s="12"/>
    </row>
    <row r="39" spans="1:8" ht="15.75" customHeight="1">
      <c r="A39" s="7"/>
      <c r="B39" s="52"/>
      <c r="C39" s="52"/>
      <c r="D39" s="9"/>
      <c r="E39" s="12"/>
      <c r="F39" s="12"/>
      <c r="G39" s="12"/>
    </row>
    <row r="40" spans="1:8" ht="17.25" customHeight="1">
      <c r="A40" s="8"/>
      <c r="B40" s="50" t="s">
        <v>66</v>
      </c>
      <c r="C40" s="50"/>
      <c r="D40" s="9" t="s">
        <v>67</v>
      </c>
      <c r="E40" s="18"/>
      <c r="F40" s="23"/>
    </row>
    <row r="41" spans="1:8" ht="15" customHeight="1">
      <c r="A41" s="8"/>
      <c r="B41" s="51"/>
      <c r="C41" s="51"/>
      <c r="D41" s="18"/>
      <c r="E41" s="18"/>
      <c r="F41" s="23"/>
    </row>
    <row r="42" spans="1:8" ht="15" customHeight="1">
      <c r="B42" s="52" t="s">
        <v>68</v>
      </c>
      <c r="C42" s="52"/>
      <c r="D42" s="9" t="s">
        <v>69</v>
      </c>
      <c r="E42" s="18"/>
      <c r="F42" s="3"/>
    </row>
    <row r="43" spans="1:8">
      <c r="B43" s="10"/>
      <c r="C43" s="10"/>
      <c r="D43" s="19"/>
      <c r="E43" s="18"/>
      <c r="F43" s="3"/>
    </row>
    <row r="44" spans="1:8">
      <c r="B44" s="10" t="s">
        <v>8</v>
      </c>
      <c r="C44" s="10"/>
      <c r="D44" s="19" t="s">
        <v>9</v>
      </c>
      <c r="E44" s="18"/>
      <c r="F44" s="3"/>
    </row>
    <row r="50" spans="2:2">
      <c r="B50" s="2"/>
    </row>
    <row r="51" spans="2:2">
      <c r="B51" s="2"/>
    </row>
    <row r="52" spans="2:2">
      <c r="B52" s="2"/>
    </row>
    <row r="53" spans="2:2">
      <c r="B53" s="2"/>
    </row>
  </sheetData>
  <mergeCells count="8">
    <mergeCell ref="B42:C42"/>
    <mergeCell ref="B35:G35"/>
    <mergeCell ref="B39:C39"/>
    <mergeCell ref="A6:H6"/>
    <mergeCell ref="A7:H7"/>
    <mergeCell ref="A8:H8"/>
    <mergeCell ref="B37:H37"/>
    <mergeCell ref="B36:H36"/>
  </mergeCells>
  <dataValidations count="1">
    <dataValidation allowBlank="1" showInputMessage="1" showErrorMessage="1" prompt="Введите наименование на гос.языке" sqref="D12:D33 B35:B36 B42:C44"/>
  </dataValidations>
  <pageMargins left="0" right="0" top="0.35433070866141736" bottom="0.35433070866141736" header="0.31496062992125984" footer="0.31496062992125984"/>
  <pageSetup paperSize="9" scale="80"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2022-01-28T08:08:06Z</dcterms:modified>
</cp:coreProperties>
</file>