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апрель\54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4" i="5" l="1"/>
  <c r="H15" i="5"/>
  <c r="H16" i="5"/>
  <c r="H17" i="5"/>
  <c r="H18" i="5"/>
  <c r="H19" i="5"/>
  <c r="H20" i="5"/>
  <c r="H21" i="5"/>
  <c r="H22" i="5"/>
  <c r="H23" i="5"/>
  <c r="H24" i="5"/>
  <c r="H25" i="5"/>
  <c r="H13" i="5" l="1"/>
  <c r="H12" i="5" l="1"/>
</calcChain>
</file>

<file path=xl/sharedStrings.xml><?xml version="1.0" encoding="utf-8"?>
<sst xmlns="http://schemas.openxmlformats.org/spreadsheetml/2006/main" count="68" uniqueCount="57">
  <si>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</si>
  <si>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</si>
  <si>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</si>
  <si>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</si>
  <si>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</si>
  <si>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</si>
  <si>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</si>
  <si>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</si>
  <si>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</si>
  <si>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</si>
  <si>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</si>
  <si>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</si>
  <si>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</si>
  <si>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</si>
  <si>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</si>
  <si>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</si>
  <si>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</si>
  <si>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</si>
  <si>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</si>
  <si>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</si>
  <si>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02.05.2023г.</t>
  </si>
  <si>
    <t>1Протокол итогов закупа способом запроса ценовых предложений №54</t>
  </si>
  <si>
    <t xml:space="preserve">B1016-174 Pos Combo 42
</t>
  </si>
  <si>
    <t>Панели комбинированные для идентификации и определения чувствительности к антибиотикам грам. позитивных микроорганизмов тип 42  (в упаковке 20 панелей)</t>
  </si>
  <si>
    <t>упаковка</t>
  </si>
  <si>
    <t xml:space="preserve">B1016-189      NEG BP COMBO 48 </t>
  </si>
  <si>
    <t>Панели брейкпойнт комбинированные для идентификации и определения чувствительности к антибиотикам грамотрицательных микроорганизмов, тип 48 (в упаковке 20 панелей)</t>
  </si>
  <si>
    <t>B1010-42A       Alpha-Naphthol 30 ml (VP 2)</t>
  </si>
  <si>
    <t>Раствор альфа-нафтола 30 мл</t>
  </si>
  <si>
    <t xml:space="preserve"> флакон</t>
  </si>
  <si>
    <t>B1010-43A       Potassium Hydroxide 30 ml (VP 1)</t>
  </si>
  <si>
    <t>Раствор калия гидроксида 30 мл</t>
  </si>
  <si>
    <t>B1010-44A       Sulfanilic Acid 30 ml (NIT 1)</t>
  </si>
  <si>
    <t>Раствор сульфаниловой кислоты 30 мл</t>
  </si>
  <si>
    <t>B1010-45A       N-N-Dimethyl-Alpha-Naphthylamine 30 ml (NIT 2)</t>
  </si>
  <si>
    <t>Раствор N-N диметил-альфа-нафтиламина 30 мл</t>
  </si>
  <si>
    <t>B1010-41A       Kovac's reagent 30 ml  (IND)</t>
  </si>
  <si>
    <t>Реагент Ковача 30 мл</t>
  </si>
  <si>
    <t>B1010-48A       Ferric-III-Chloride 30 ml (TDA)</t>
  </si>
  <si>
    <t>Раствор хлорида железа 30 мл</t>
  </si>
  <si>
    <t>B1012-30B      Peptidase reagent 30 ml (PEP)</t>
  </si>
  <si>
    <t>Пептидазный реагент 30 мл</t>
  </si>
  <si>
    <t>B1015-3           0,05  N sodium hydroxide 30 ml (NaOH)</t>
  </si>
  <si>
    <t>Раствор гидроксида натрия 0,05% 30 мл</t>
  </si>
  <si>
    <t xml:space="preserve">B1010-40          Mineral oil </t>
  </si>
  <si>
    <t>Минеральное масло 60 мл</t>
  </si>
  <si>
    <t>В1015-7 Inoculum water (with pluronic)</t>
  </si>
  <si>
    <t>Вода для инокуляций с
плюрониками 60 х 25 мл</t>
  </si>
  <si>
    <t xml:space="preserve">B1015-2 Sterile
inoculum water 
</t>
  </si>
  <si>
    <t>Стерильная вода для инокуляции 60х3мл</t>
  </si>
  <si>
    <t>Набор для сервисного обслуживания на Бактериологический анализатор WalkAway-40SI</t>
  </si>
  <si>
    <t>Набор запасныхчастей для сервисного обслуживания на Бактериологический анализатор WalkAway-40SI</t>
  </si>
  <si>
    <t>набор</t>
  </si>
  <si>
    <t>ИП "Виста Мед"</t>
  </si>
  <si>
    <t xml:space="preserve">По лотам №1-14 признать потенциальным победителем ИП "Виста Мед", г.Алматы, ул.К.Салықов, д.10, на общую сумму 3 464 000,00 тенге. </t>
  </si>
  <si>
    <t>Заведующая лабораторией</t>
  </si>
  <si>
    <t>Н.Калина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</si>
</sst>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53">
    <xf numFmtId="0" fontId="0" fillId="0" borderId="0" xfId="0"/>
    <xf numFmtId="0" fontId="23" fillId="0" borderId="0" xfId="0" applyFont="1"/>
    <xf numFmtId="0" fontId="22" fillId="0" borderId="0" xfId="0" applyFont="1"/>
    <xf numFmtId="14" fontId="23" fillId="0" borderId="0" xfId="0" applyNumberFormat="1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25" borderId="12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4" fontId="23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/>
    </xf>
    <xf numFmtId="4" fontId="23" fillId="25" borderId="15" xfId="0" applyNumberFormat="1" applyFont="1" applyFill="1" applyBorder="1" applyAlignment="1">
      <alignment horizontal="center" vertical="center" wrapText="1"/>
    </xf>
    <xf numFmtId="0" fontId="25" fillId="0" borderId="15" xfId="119" applyFont="1" applyFill="1" applyBorder="1" applyAlignment="1">
      <alignment horizontal="center" vertical="center" wrapText="1"/>
    </xf>
    <xf numFmtId="4" fontId="25" fillId="0" borderId="15" xfId="119" applyNumberFormat="1" applyFont="1" applyFill="1" applyBorder="1" applyAlignment="1">
      <alignment horizontal="center" vertical="center" wrapText="1"/>
    </xf>
    <xf numFmtId="0" fontId="25" fillId="0" borderId="15" xfId="14" applyFont="1" applyFill="1" applyBorder="1" applyAlignment="1">
      <alignment horizontal="center" vertical="center" wrapText="1"/>
    </xf>
    <xf numFmtId="0" fontId="25" fillId="0" borderId="15" xfId="100" applyFont="1" applyFill="1" applyBorder="1" applyAlignment="1">
      <alignment horizontal="center" vertical="center" wrapText="1"/>
    </xf>
    <xf numFmtId="0" fontId="25" fillId="0" borderId="15" xfId="115" applyFont="1" applyFill="1" applyBorder="1" applyAlignment="1">
      <alignment horizontal="center" vertical="center" wrapText="1"/>
    </xf>
    <xf numFmtId="0" fontId="25" fillId="0" borderId="15" xfId="90" applyFont="1" applyFill="1" applyBorder="1" applyAlignment="1">
      <alignment horizontal="center" vertical="center" wrapText="1"/>
    </xf>
    <xf numFmtId="0" fontId="25" fillId="0" borderId="15" xfId="91" applyFont="1" applyFill="1" applyBorder="1" applyAlignment="1">
      <alignment horizontal="center" vertical="center" wrapText="1"/>
    </xf>
    <xf numFmtId="0" fontId="25" fillId="0" borderId="15" xfId="121" applyFont="1" applyFill="1" applyBorder="1" applyAlignment="1">
      <alignment horizontal="center" vertical="center" wrapText="1"/>
    </xf>
    <xf numFmtId="0" fontId="25" fillId="0" borderId="15" xfId="122" applyFont="1" applyFill="1" applyBorder="1" applyAlignment="1">
      <alignment horizontal="center" vertical="center" wrapText="1"/>
    </xf>
    <xf numFmtId="0" fontId="25" fillId="0" borderId="15" xfId="123" applyFont="1" applyFill="1" applyBorder="1" applyAlignment="1">
      <alignment horizontal="center" vertical="center" wrapText="1"/>
    </xf>
    <xf numFmtId="0" fontId="25" fillId="0" borderId="15" xfId="92" applyFont="1" applyFill="1" applyBorder="1" applyAlignment="1">
      <alignment horizontal="center" vertical="center" wrapText="1"/>
    </xf>
    <xf numFmtId="0" fontId="25" fillId="0" borderId="15" xfId="93" applyFont="1" applyFill="1" applyBorder="1" applyAlignment="1">
      <alignment horizontal="center" vertical="center" wrapText="1"/>
    </xf>
    <xf numFmtId="0" fontId="25" fillId="0" borderId="15" xfId="124" applyFont="1" applyFill="1" applyBorder="1" applyAlignment="1">
      <alignment horizontal="center" vertical="center" wrapText="1"/>
    </xf>
    <xf numFmtId="0" fontId="35" fillId="0" borderId="15" xfId="119" applyFont="1" applyBorder="1" applyAlignment="1">
      <alignment horizontal="center" vertical="center" wrapText="1"/>
    </xf>
    <xf numFmtId="0" fontId="26" fillId="0" borderId="0" xfId="0" applyFont="1"/>
    <xf numFmtId="3" fontId="36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 applyProtection="1">
      <alignment horizontal="left" vertical="top" wrapText="1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22" zoomScaleNormal="100" workbookViewId="0">
      <selection activeCell="D33" sqref="D33"/>
    </sheetView>
  </sheetViews>
  <sheetFormatPr defaultRowHeight="12" x14ac:dyDescent="0.2"/>
  <cols>
    <col min="1" max="1" width="5.42578125" style="6" customWidth="1"/>
    <col min="2" max="2" width="6.5703125" style="6" hidden="1" customWidth="1"/>
    <col min="3" max="3" width="34" style="6" customWidth="1"/>
    <col min="4" max="4" width="49.7109375" style="6" customWidth="1"/>
    <col min="5" max="5" width="8.85546875" style="6" customWidth="1"/>
    <col min="6" max="6" width="10.140625" style="6" customWidth="1"/>
    <col min="7" max="7" width="10.28515625" style="6" customWidth="1"/>
    <col min="8" max="8" width="14.140625" style="6" customWidth="1"/>
    <col min="9" max="9" width="10.140625" style="6" customWidth="1"/>
    <col min="10" max="16384" width="9.140625" style="6"/>
  </cols>
  <sheetData>
    <row r="1" spans="1:9" x14ac:dyDescent="0.2">
      <c r="A1" s="1"/>
      <c r="B1" s="1"/>
      <c r="C1" s="1"/>
      <c r="D1" s="1"/>
      <c r="E1" s="2" t="s">
        <v>7</v>
      </c>
    </row>
    <row r="2" spans="1:9" x14ac:dyDescent="0.2">
      <c r="A2" s="1"/>
      <c r="B2" s="1"/>
      <c r="C2" s="1"/>
      <c r="D2" s="1"/>
      <c r="E2" s="2" t="s">
        <v>8</v>
      </c>
    </row>
    <row r="3" spans="1:9" x14ac:dyDescent="0.2">
      <c r="A3" s="1"/>
      <c r="B3" s="1"/>
      <c r="C3" s="1"/>
      <c r="D3" s="1"/>
      <c r="E3" s="2" t="s">
        <v>9</v>
      </c>
    </row>
    <row r="4" spans="1:9" x14ac:dyDescent="0.2">
      <c r="A4" s="1"/>
      <c r="B4" s="1"/>
      <c r="C4" s="1"/>
      <c r="D4" s="1"/>
      <c r="E4" s="2" t="s">
        <v>10</v>
      </c>
    </row>
    <row r="5" spans="1:9" x14ac:dyDescent="0.2">
      <c r="A5" s="1"/>
      <c r="B5" s="1"/>
      <c r="C5" s="1"/>
      <c r="D5" s="1"/>
      <c r="E5" s="1"/>
      <c r="F5" s="1"/>
      <c r="G5" s="1"/>
      <c r="H5" s="1"/>
    </row>
    <row r="6" spans="1:9" ht="15" x14ac:dyDescent="0.25">
      <c r="A6" s="28" t="s">
        <v>21</v>
      </c>
      <c r="B6" s="28"/>
      <c r="C6" s="28"/>
      <c r="D6" s="28"/>
      <c r="E6" s="28"/>
      <c r="F6" s="28"/>
      <c r="G6" s="28"/>
      <c r="H6" s="28"/>
      <c r="I6" s="29"/>
    </row>
    <row r="7" spans="1:9" ht="15" x14ac:dyDescent="0.25">
      <c r="A7" s="28" t="s">
        <v>19</v>
      </c>
      <c r="B7" s="28"/>
      <c r="C7" s="28"/>
      <c r="D7" s="28"/>
      <c r="E7" s="28"/>
      <c r="F7" s="28"/>
      <c r="G7" s="28"/>
      <c r="H7" s="28"/>
      <c r="I7" s="29"/>
    </row>
    <row r="8" spans="1:9" ht="15" x14ac:dyDescent="0.25">
      <c r="A8" s="30" t="s">
        <v>11</v>
      </c>
      <c r="B8" s="30"/>
      <c r="C8" s="30"/>
      <c r="D8" s="30"/>
      <c r="E8" s="30"/>
      <c r="F8" s="30"/>
      <c r="G8" s="30"/>
      <c r="H8" s="30"/>
      <c r="I8" s="31"/>
    </row>
    <row r="9" spans="1:9" x14ac:dyDescent="0.2">
      <c r="A9" s="2"/>
      <c r="B9" s="1"/>
      <c r="C9" s="1"/>
      <c r="D9" s="2"/>
      <c r="E9" s="1"/>
      <c r="F9" s="1"/>
      <c r="G9" s="1"/>
      <c r="H9" s="1"/>
    </row>
    <row r="10" spans="1:9" x14ac:dyDescent="0.2">
      <c r="A10" s="1" t="s">
        <v>12</v>
      </c>
      <c r="B10" s="1"/>
      <c r="C10" s="1"/>
      <c r="D10" s="2"/>
      <c r="E10" s="1"/>
      <c r="F10" s="1"/>
      <c r="G10" s="1"/>
      <c r="I10" s="3" t="s">
        <v>20</v>
      </c>
    </row>
    <row r="11" spans="1:9" ht="53.25" customHeight="1" x14ac:dyDescent="0.2">
      <c r="A11" s="9" t="s">
        <v>0</v>
      </c>
      <c r="B11" s="10"/>
      <c r="C11" s="10" t="s">
        <v>1</v>
      </c>
      <c r="D11" s="10" t="s">
        <v>6</v>
      </c>
      <c r="E11" s="10" t="s">
        <v>2</v>
      </c>
      <c r="F11" s="11" t="s">
        <v>4</v>
      </c>
      <c r="G11" s="10" t="s">
        <v>5</v>
      </c>
      <c r="H11" s="12" t="s">
        <v>3</v>
      </c>
      <c r="I11" s="7" t="s">
        <v>53</v>
      </c>
    </row>
    <row r="12" spans="1:9" ht="40.5" customHeight="1" x14ac:dyDescent="0.2">
      <c r="A12" s="13">
        <v>1</v>
      </c>
      <c r="B12" s="14">
        <v>35</v>
      </c>
      <c r="C12" s="36" t="s">
        <v>22</v>
      </c>
      <c r="D12" s="36" t="s">
        <v>23</v>
      </c>
      <c r="E12" s="36" t="s">
        <v>24</v>
      </c>
      <c r="F12" s="36">
        <v>1</v>
      </c>
      <c r="G12" s="37">
        <v>190938</v>
      </c>
      <c r="H12" s="21">
        <f t="shared" ref="H12:H25" si="0">G12*F12</f>
        <v>190938</v>
      </c>
      <c r="I12" s="22">
        <v>190000</v>
      </c>
    </row>
    <row r="13" spans="1:9" ht="51" customHeight="1" x14ac:dyDescent="0.2">
      <c r="A13" s="33">
        <v>2</v>
      </c>
      <c r="B13" s="34"/>
      <c r="C13" s="38" t="s">
        <v>25</v>
      </c>
      <c r="D13" s="36" t="s">
        <v>26</v>
      </c>
      <c r="E13" s="36" t="s">
        <v>24</v>
      </c>
      <c r="F13" s="36">
        <v>5</v>
      </c>
      <c r="G13" s="37">
        <v>181078</v>
      </c>
      <c r="H13" s="26">
        <f t="shared" si="0"/>
        <v>905390</v>
      </c>
      <c r="I13" s="35">
        <v>180000</v>
      </c>
    </row>
    <row r="14" spans="1:9" ht="27.75" customHeight="1" x14ac:dyDescent="0.2">
      <c r="A14" s="33">
        <v>3</v>
      </c>
      <c r="B14" s="34"/>
      <c r="C14" s="39" t="s">
        <v>27</v>
      </c>
      <c r="D14" s="36" t="s">
        <v>28</v>
      </c>
      <c r="E14" s="36" t="s">
        <v>29</v>
      </c>
      <c r="F14" s="36">
        <v>2</v>
      </c>
      <c r="G14" s="37">
        <v>60726</v>
      </c>
      <c r="H14" s="26">
        <f t="shared" si="0"/>
        <v>121452</v>
      </c>
      <c r="I14" s="35">
        <v>60000</v>
      </c>
    </row>
    <row r="15" spans="1:9" ht="27.75" customHeight="1" x14ac:dyDescent="0.2">
      <c r="A15" s="33">
        <v>4</v>
      </c>
      <c r="B15" s="34"/>
      <c r="C15" s="40" t="s">
        <v>30</v>
      </c>
      <c r="D15" s="36" t="s">
        <v>31</v>
      </c>
      <c r="E15" s="36" t="s">
        <v>29</v>
      </c>
      <c r="F15" s="36">
        <v>2</v>
      </c>
      <c r="G15" s="37">
        <v>32149</v>
      </c>
      <c r="H15" s="26">
        <f t="shared" si="0"/>
        <v>64298</v>
      </c>
      <c r="I15" s="35">
        <v>32000</v>
      </c>
    </row>
    <row r="16" spans="1:9" ht="27.75" customHeight="1" x14ac:dyDescent="0.2">
      <c r="A16" s="33">
        <v>5</v>
      </c>
      <c r="B16" s="34"/>
      <c r="C16" s="41" t="s">
        <v>32</v>
      </c>
      <c r="D16" s="36" t="s">
        <v>33</v>
      </c>
      <c r="E16" s="36" t="s">
        <v>29</v>
      </c>
      <c r="F16" s="36">
        <v>2</v>
      </c>
      <c r="G16" s="37">
        <v>30500</v>
      </c>
      <c r="H16" s="26">
        <f t="shared" si="0"/>
        <v>61000</v>
      </c>
      <c r="I16" s="35">
        <v>30000</v>
      </c>
    </row>
    <row r="17" spans="1:9" ht="27.75" customHeight="1" x14ac:dyDescent="0.2">
      <c r="A17" s="33">
        <v>6</v>
      </c>
      <c r="B17" s="34"/>
      <c r="C17" s="42" t="s">
        <v>34</v>
      </c>
      <c r="D17" s="36" t="s">
        <v>35</v>
      </c>
      <c r="E17" s="36" t="s">
        <v>29</v>
      </c>
      <c r="F17" s="36">
        <v>2</v>
      </c>
      <c r="G17" s="37">
        <v>30500</v>
      </c>
      <c r="H17" s="26">
        <f t="shared" si="0"/>
        <v>61000</v>
      </c>
      <c r="I17" s="35">
        <v>30000</v>
      </c>
    </row>
    <row r="18" spans="1:9" ht="27.75" customHeight="1" x14ac:dyDescent="0.2">
      <c r="A18" s="33">
        <v>7</v>
      </c>
      <c r="B18" s="34"/>
      <c r="C18" s="43" t="s">
        <v>36</v>
      </c>
      <c r="D18" s="36" t="s">
        <v>37</v>
      </c>
      <c r="E18" s="36" t="s">
        <v>29</v>
      </c>
      <c r="F18" s="36">
        <v>2</v>
      </c>
      <c r="G18" s="37">
        <v>42591</v>
      </c>
      <c r="H18" s="26">
        <f t="shared" si="0"/>
        <v>85182</v>
      </c>
      <c r="I18" s="35">
        <v>42000</v>
      </c>
    </row>
    <row r="19" spans="1:9" ht="27.75" customHeight="1" x14ac:dyDescent="0.2">
      <c r="A19" s="33">
        <v>8</v>
      </c>
      <c r="B19" s="34"/>
      <c r="C19" s="44" t="s">
        <v>38</v>
      </c>
      <c r="D19" s="36" t="s">
        <v>39</v>
      </c>
      <c r="E19" s="36" t="s">
        <v>29</v>
      </c>
      <c r="F19" s="36">
        <v>2</v>
      </c>
      <c r="G19" s="37">
        <v>30500</v>
      </c>
      <c r="H19" s="26">
        <f t="shared" si="0"/>
        <v>61000</v>
      </c>
      <c r="I19" s="35">
        <v>30000</v>
      </c>
    </row>
    <row r="20" spans="1:9" ht="27.75" customHeight="1" x14ac:dyDescent="0.2">
      <c r="A20" s="33">
        <v>9</v>
      </c>
      <c r="B20" s="34"/>
      <c r="C20" s="45" t="s">
        <v>40</v>
      </c>
      <c r="D20" s="36" t="s">
        <v>41</v>
      </c>
      <c r="E20" s="36" t="s">
        <v>29</v>
      </c>
      <c r="F20" s="36">
        <v>1</v>
      </c>
      <c r="G20" s="37">
        <v>30500</v>
      </c>
      <c r="H20" s="26">
        <f t="shared" si="0"/>
        <v>30500</v>
      </c>
      <c r="I20" s="35">
        <v>30000</v>
      </c>
    </row>
    <row r="21" spans="1:9" ht="27.75" customHeight="1" x14ac:dyDescent="0.2">
      <c r="A21" s="33">
        <v>10</v>
      </c>
      <c r="B21" s="34"/>
      <c r="C21" s="46" t="s">
        <v>42</v>
      </c>
      <c r="D21" s="36" t="s">
        <v>43</v>
      </c>
      <c r="E21" s="36" t="s">
        <v>29</v>
      </c>
      <c r="F21" s="36">
        <v>1</v>
      </c>
      <c r="G21" s="37">
        <v>30775</v>
      </c>
      <c r="H21" s="26">
        <f t="shared" si="0"/>
        <v>30775</v>
      </c>
      <c r="I21" s="35">
        <v>30000</v>
      </c>
    </row>
    <row r="22" spans="1:9" ht="27.75" customHeight="1" x14ac:dyDescent="0.2">
      <c r="A22" s="33">
        <v>11</v>
      </c>
      <c r="B22" s="34"/>
      <c r="C22" s="47" t="s">
        <v>44</v>
      </c>
      <c r="D22" s="36" t="s">
        <v>45</v>
      </c>
      <c r="E22" s="36" t="s">
        <v>29</v>
      </c>
      <c r="F22" s="36">
        <v>4</v>
      </c>
      <c r="G22" s="37">
        <v>37918</v>
      </c>
      <c r="H22" s="26">
        <f t="shared" si="0"/>
        <v>151672</v>
      </c>
      <c r="I22" s="35">
        <v>37000</v>
      </c>
    </row>
    <row r="23" spans="1:9" ht="27.75" customHeight="1" x14ac:dyDescent="0.2">
      <c r="A23" s="33">
        <v>12</v>
      </c>
      <c r="B23" s="34"/>
      <c r="C23" s="47" t="s">
        <v>46</v>
      </c>
      <c r="D23" s="36" t="s">
        <v>47</v>
      </c>
      <c r="E23" s="36" t="s">
        <v>24</v>
      </c>
      <c r="F23" s="36">
        <v>2</v>
      </c>
      <c r="G23" s="37">
        <v>145906</v>
      </c>
      <c r="H23" s="26">
        <f t="shared" si="0"/>
        <v>291812</v>
      </c>
      <c r="I23" s="35">
        <v>145000</v>
      </c>
    </row>
    <row r="24" spans="1:9" ht="27.75" customHeight="1" x14ac:dyDescent="0.2">
      <c r="A24" s="33">
        <v>13</v>
      </c>
      <c r="B24" s="34"/>
      <c r="C24" s="48" t="s">
        <v>48</v>
      </c>
      <c r="D24" s="36" t="s">
        <v>49</v>
      </c>
      <c r="E24" s="36" t="s">
        <v>24</v>
      </c>
      <c r="F24" s="36">
        <v>2</v>
      </c>
      <c r="G24" s="37">
        <v>114582</v>
      </c>
      <c r="H24" s="26">
        <f t="shared" si="0"/>
        <v>229164</v>
      </c>
      <c r="I24" s="35">
        <v>114000</v>
      </c>
    </row>
    <row r="25" spans="1:9" ht="32.25" customHeight="1" x14ac:dyDescent="0.2">
      <c r="A25" s="33">
        <v>14</v>
      </c>
      <c r="B25" s="34"/>
      <c r="C25" s="36" t="s">
        <v>50</v>
      </c>
      <c r="D25" s="49" t="s">
        <v>51</v>
      </c>
      <c r="E25" s="36" t="s">
        <v>52</v>
      </c>
      <c r="F25" s="36">
        <v>1</v>
      </c>
      <c r="G25" s="37">
        <v>1200000</v>
      </c>
      <c r="H25" s="26">
        <f t="shared" si="0"/>
        <v>1200000</v>
      </c>
      <c r="I25" s="35">
        <v>1200000</v>
      </c>
    </row>
    <row r="26" spans="1:9" ht="13.5" customHeight="1" x14ac:dyDescent="0.2">
      <c r="A26" s="15"/>
      <c r="B26" s="16"/>
      <c r="C26" s="17"/>
      <c r="D26" s="17"/>
      <c r="E26" s="17"/>
      <c r="F26" s="17"/>
      <c r="G26" s="18"/>
      <c r="H26" s="19"/>
      <c r="I26" s="20"/>
    </row>
    <row r="27" spans="1:9" x14ac:dyDescent="0.2">
      <c r="C27" s="32" t="s">
        <v>13</v>
      </c>
      <c r="D27" s="32"/>
      <c r="E27" s="32"/>
      <c r="F27" s="32"/>
      <c r="G27" s="32"/>
      <c r="H27" s="32"/>
      <c r="I27" s="5"/>
    </row>
    <row r="28" spans="1:9" ht="18" customHeight="1" x14ac:dyDescent="0.2">
      <c r="A28" s="4" t="s">
        <v>14</v>
      </c>
      <c r="C28" s="32" t="s">
        <v>54</v>
      </c>
      <c r="D28" s="32"/>
      <c r="E28" s="32"/>
      <c r="F28" s="32"/>
      <c r="G28" s="32"/>
      <c r="H28" s="32"/>
      <c r="I28" s="32"/>
    </row>
    <row r="29" spans="1:9" ht="23.25" customHeight="1" x14ac:dyDescent="0.2">
      <c r="A29" s="4" t="s">
        <v>15</v>
      </c>
      <c r="C29" s="27" t="s">
        <v>16</v>
      </c>
      <c r="D29" s="27"/>
      <c r="E29" s="27"/>
      <c r="F29" s="27"/>
      <c r="G29" s="27"/>
      <c r="H29" s="27"/>
      <c r="I29" s="27"/>
    </row>
    <row r="30" spans="1:9" ht="12.75" customHeight="1" x14ac:dyDescent="0.2">
      <c r="A30" s="4"/>
      <c r="C30" s="8"/>
      <c r="D30" s="8"/>
      <c r="E30" s="8"/>
      <c r="F30" s="8"/>
      <c r="G30" s="8"/>
      <c r="H30" s="8"/>
      <c r="I30" s="8"/>
    </row>
    <row r="31" spans="1:9" ht="12.75" x14ac:dyDescent="0.2">
      <c r="C31" s="24"/>
      <c r="D31" s="24"/>
      <c r="E31" s="24"/>
    </row>
    <row r="32" spans="1:9" ht="15" customHeight="1" x14ac:dyDescent="0.2">
      <c r="C32" s="52" t="s">
        <v>55</v>
      </c>
      <c r="D32" s="52"/>
      <c r="E32" s="23" t="s">
        <v>56</v>
      </c>
      <c r="F32" s="51"/>
      <c r="G32" s="50"/>
      <c r="H32" s="51"/>
    </row>
    <row r="33" spans="3:5" ht="12.75" x14ac:dyDescent="0.2">
      <c r="C33" s="25"/>
      <c r="D33" s="25"/>
      <c r="E33" s="25"/>
    </row>
    <row r="34" spans="3:5" ht="12.75" x14ac:dyDescent="0.2">
      <c r="C34" s="25" t="s">
        <v>17</v>
      </c>
      <c r="D34" s="25"/>
      <c r="E34" s="25" t="s">
        <v>18</v>
      </c>
    </row>
  </sheetData>
  <mergeCells count="7">
    <mergeCell ref="C32:D32"/>
    <mergeCell ref="C29:I29"/>
    <mergeCell ref="A6:I6"/>
    <mergeCell ref="A7:I7"/>
    <mergeCell ref="A8:I8"/>
    <mergeCell ref="C27:H27"/>
    <mergeCell ref="C28:I28"/>
  </mergeCells>
  <dataValidations xWindow="1205" yWindow="509" count="1">
    <dataValidation allowBlank="1" showInputMessage="1" showErrorMessage="1" prompt="Введите наименование на гос.языке" sqref="C27:C28 E26:F26 C33:D34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2023-05-02T11:13:24Z</cp:lastPrinted>
  <dcterms:created xsi:type="dcterms:W3CDTF">2014-01-13T07:26:03Z</dcterms:created>
  <dcterms:modified xsi:type="dcterms:W3CDTF">2023-05-02T11:19:19Z</dcterms:modified>
</cp:coreProperties>
</file>