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'Лист1'!$A$1:$I$32</definedName>
  </definedNames>
  <calcPr fullCalcOnLoad="1"/>
</workbook>
</file>

<file path=xl/sharedStrings.xml><?xml version="1.0" encoding="utf-8"?>
<sst xmlns="http://schemas.openxmlformats.org/spreadsheetml/2006/main" count="62" uniqueCount="51">
  <si>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</si>
  <si>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</si>
  <si>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</si>
  <si>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</si>
  <si>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</si>
  <si>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</si>
  <si>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</si>
  <si>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</si>
  <si>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</si>
  <si>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</si>
  <si>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</si>
  <si>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</si>
  <si>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</si>
  <si>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</si>
  <si>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"___" _______________ 2023г.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</si>
  <si>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</si>
  <si>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</si>
  <si>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Заведующая аптекой</t>
  </si>
  <si>
    <t>М.Абуова</t>
  </si>
  <si>
    <t>Директор ГКП на ПХВ «Многопрофильная городская больница №1»</t>
  </si>
  <si>
    <t>____________________ М.Абдуов</t>
  </si>
  <si>
    <t>13.03.2023г.</t>
  </si>
  <si>
    <t>штука</t>
  </si>
  <si>
    <t>г.Астана</t>
  </si>
  <si>
    <t>Протокол итогов закупа способом запроса ценовых предложений №36</t>
  </si>
  <si>
    <t>ПИНЦЕТ JANSEN ДЛЯ ПЕРЕВЯЗКИ БАЙОНЕТНЫЙ ЗУБЦЫ 1Х2, ДЛИНА16,0СМ</t>
  </si>
  <si>
    <t>ПИНЦЕТ JANSEN ДЛЯ ПЕРЕВЯЗКИ БАЙОНЕТНЫЙ ЗУБЦЫ 1Х2, ДЛИНА16,0СМ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код. Многоразовые. Инструмент пассивирован.Сертификат происхождения выданный Европейским Союзом/Наличие сертификата ISO 13485.</t>
  </si>
  <si>
    <t>НОЖНИЦЫ LEXER ДЛЯ РАССЕЧЕНИЯ ИЗОГНУТЫЕ 16СМ</t>
  </si>
  <si>
    <t>НОЖНИЦЫ LEXER ДЛЯ РАССЕЧЕНИЯ ИЗОГНУТЫЕ 16СМ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код. Многоразовые. Инструмент пассивирован.Сертификат происхождения выданный Европейским Союзом/Наличие сертификата ISO 13485.</t>
  </si>
  <si>
    <t>НОЖНИЦЫ FOMON НАЗАЛЬНЫЕ ТУПЫЕ, ИЗОГОНУТЫЕ, ДЛИНА 13,5СМ</t>
  </si>
  <si>
    <t>НОЖНИЦЫ FOMON НАЗАЛЬНЫЕ ТУПЫЕ, ИЗОГОНУТЫЕ, ДЛИНА 13,5СМ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код. Многоразовые. Инструмент пассивирован.Сертификат происхождения выданный Европейским Союзом/Наличие сертификата ISO 13485.</t>
  </si>
  <si>
    <t>НОЖНИЦЫ HEYMANN НАЗАЛЬНЫЕ ТУПЫЕ, ИЗОГНУТЫЕ, ДЛИНА  18СМ</t>
  </si>
  <si>
    <t>НОЖНИЦЫ HEYMANN НАЗАЛЬНЫЕ ТУПЫЕ, ИЗОГНУТЫЕ, ДЛИНА  18СМ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код. Многоразовые. Инструмент пассивирован.Сертификат происхождения выданный Европейским Союзом/Наличие сертификата ISO 13485.</t>
  </si>
  <si>
    <t>ТРУБКААСПИРАЦИОННАЯ EICKEN-KILLIAN ДИАМЕТР 3,0 ММ</t>
  </si>
  <si>
    <t>ТРУБКА АСПИРАЦИОННАЯ EICKEN-KILLIAN ДИАМЕТР 3,0 ММ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код. Многоразовые. Инструмент пассивирован.Сертификат происхождения выданный Европейским Союзом/Наличие сертификата ISO 13485.</t>
  </si>
  <si>
    <t>ТРУБКААСПИРАЦИОННАЯ EICKEN-KILLIAN ДИАМЕТР 4,0ММ</t>
  </si>
  <si>
    <t>ТРУБКА АСПИРАЦИОННАЯ EICKEN-KILLIAN ДИАМЕТР 4,0ММ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код. Многоразовые. Инструмент пассивирован.Сертификат происхождения выданный Европейским Союзом/Наличие сертификата ISO 13485.</t>
  </si>
  <si>
    <t>ЩИПЦЫ ЗАХВАТЫВАЮЩИЕ ДЛЯ СИНУСКОПИИ ИЗОГНУТЫЕ ВНИЗ,  ВРАЩАЮЩИЕСЯ НА 360ГР. ДЛИНА РАБОЧЕЙ ЧАСТИ 10СМ</t>
  </si>
  <si>
    <t>ЩИПЦЫ ЗАХВАТЫВАЮЩИЕ ДЛЯ СИНУСКОПИИ ИЗОГНУТЫЕ ВНИЗ,  ВРАЩАЮЩИЕСЯ НА 360ГР. ДЛИНА РАБОЧЕЙ ЧАСТИ 10СМ.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код. Многоразовые. Инструмент пассивирован.Сертификат происхождения выданный Европейским Союзом/Наличие сертификата ISO 13485.</t>
  </si>
  <si>
    <t>ЩИПЦЫ ЗАХВАТЫВАЮЩИЕ ДЛЯ СИНУСКОПИИ ИЗОГНУТЫЕ ВНИЗ, ВРАЩАЮЩИЕСЯ НА 360, ДЛИНА РАБОЧЕЙ ЧАСТИ 10СМ</t>
  </si>
  <si>
    <t>ЩИПЦЫ ЗАХВАТЫВАЮЩИЕ ДЛЯ СИНУСКОПИИ ИЗОГНУТЫЕ ВНИЗ, ВРАЩАЮЩИЕСЯ НА 360, ДЛИНА РАБОЧЕЙ ЧАСТИ 10СМ. 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код. Многоразовые. Инструмент пассивирован.Сертификат происхождения выданный Европейским Союзом/Наличие сертификата ISO 13485.</t>
  </si>
  <si>
    <t>ЗАЖИМ BRUENINGS НАЗАЛЬНЫЙ, ИЗОГНУТЫЙ ДЛИНА 19СМ, ФИГУРА2</t>
  </si>
  <si>
    <t>ЗАЖИМ BRUENINGS НАЗАЛЬНЫЙ, ИЗОГНУТЫЙ ДЛИНА 19СМ, ФИГУРА2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код. Многоразовые. Инструмент пассивирован.Сертификат происхождения выданный Европейским Союзом/Наличие сертификата ISO 13485.</t>
  </si>
  <si>
    <t>ЗАЖИМ НАЗАЛЬНЫЙ BRUENINGS, ИЗОГНУТЫЙ, ФИГУРА 2, ДЛИНА 19СМ</t>
  </si>
  <si>
    <t>ЗАЖИМ НАЗАЛЬНЫЙ BRUENINGS, ИЗОГНУТЫЙ, ФИГУРА 2, ДЛИНА 19СМ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код. Многоразовые. Инструмент пассивирован.Сертификат происхождения выданный Европейским Союзом/Наличие сертификата ISO 13485.</t>
  </si>
  <si>
    <t>ПИНЦЕТ LUCAE ДЛЯ ПЕРЕВЯЗКИ УШНОЙ, ДЛИНА</t>
  </si>
  <si>
    <t>ПИНЦЕТ LUCAE ДЛЯ ПЕРЕВЯЗКИ УШНОЙ, ДЛИНА 14СМ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код. Многоразовые. Инструмент пассивирован.Сертификат происхождения выданный Европейским Союзом/Наличие сертификата ISO 13485.</t>
  </si>
  <si>
    <t>Наконечник угловой высокоскоростной хирургический к аппарату HihgSurg 30</t>
  </si>
  <si>
    <t>ТОО "Capital Pharmacy"</t>
  </si>
  <si>
    <t xml:space="preserve">По лотам № 1-12 признать потенциальным победителем ТОО "Capital Pharmacy", г.Астана, район Есиль, ул.Керей Жәнібек хандар, дом 42/1,кв.21, на общую сумму 15 093 750,00 тенге. </t>
  </si>
  <si>
    <t xml:space="preserve">Высокоскоростной угловой наконечник разработан для работы на Моторной системе HihgSurg 30 с мотором 80.000 об. Система фиксации Quicklock. Наличие распылителя. Длина 70 см Вес: 108 грамм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</si>
</sst>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[$€]* #,##0.00_);_([$€]* \(#,##0.00\);_([$€]* &quot;-&quot;??_);_(@_)"/>
    <numFmt numFmtId="173" formatCode="_-* #,##0.00_р_._-;\-* #,##0.00_р_._-;_-* \-??_р_._-;_-@_-"/>
    <numFmt numFmtId="174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6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6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6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6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6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6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7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38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39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4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 vertical="center" wrapText="1"/>
    </xf>
    <xf numFmtId="14" fontId="56" fillId="0" borderId="0" xfId="0" applyNumberFormat="1" applyFont="1" applyAlignment="1">
      <alignment/>
    </xf>
    <xf numFmtId="0" fontId="55" fillId="0" borderId="19" xfId="0" applyFont="1" applyBorder="1" applyAlignment="1">
      <alignment horizontal="center" vertical="center" wrapText="1"/>
    </xf>
    <xf numFmtId="3" fontId="57" fillId="0" borderId="0" xfId="0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9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Font="1" applyAlignment="1">
      <alignment/>
    </xf>
    <xf numFmtId="4" fontId="60" fillId="0" borderId="19" xfId="0" applyNumberFormat="1" applyFont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60" fillId="0" borderId="19" xfId="0" applyNumberFormat="1" applyFont="1" applyFill="1" applyBorder="1" applyAlignment="1">
      <alignment horizontal="center" vertical="center"/>
    </xf>
    <xf numFmtId="0" fontId="60" fillId="0" borderId="21" xfId="0" applyNumberFormat="1" applyFont="1" applyFill="1" applyBorder="1" applyAlignment="1">
      <alignment horizontal="center" vertical="center"/>
    </xf>
    <xf numFmtId="4" fontId="60" fillId="0" borderId="19" xfId="0" applyNumberFormat="1" applyFont="1" applyFill="1" applyBorder="1" applyAlignment="1">
      <alignment horizontal="center" vertical="center"/>
    </xf>
    <xf numFmtId="0" fontId="25" fillId="55" borderId="19" xfId="0" applyNumberFormat="1" applyFont="1" applyFill="1" applyBorder="1" applyAlignment="1">
      <alignment horizontal="center" vertical="center" wrapText="1"/>
    </xf>
    <xf numFmtId="174" fontId="25" fillId="55" borderId="19" xfId="179" applyNumberFormat="1" applyFont="1" applyFill="1" applyBorder="1" applyAlignment="1">
      <alignment horizontal="center" vertical="center" wrapText="1"/>
    </xf>
    <xf numFmtId="0" fontId="25" fillId="55" borderId="19" xfId="0" applyNumberFormat="1" applyFont="1" applyFill="1" applyBorder="1" applyAlignment="1">
      <alignment vertical="top" wrapText="1"/>
    </xf>
    <xf numFmtId="0" fontId="25" fillId="0" borderId="19" xfId="0" applyNumberFormat="1" applyFont="1" applyFill="1" applyBorder="1" applyAlignment="1">
      <alignment horizontal="left" vertical="top" wrapText="1"/>
    </xf>
    <xf numFmtId="0" fontId="25" fillId="55" borderId="19" xfId="0" applyFont="1" applyFill="1" applyBorder="1" applyAlignment="1">
      <alignment vertical="top" wrapText="1"/>
    </xf>
    <xf numFmtId="0" fontId="25" fillId="55" borderId="19" xfId="158" applyFont="1" applyFill="1" applyBorder="1" applyAlignment="1">
      <alignment horizontal="left" vertical="top" wrapText="1"/>
      <protection/>
    </xf>
    <xf numFmtId="0" fontId="61" fillId="0" borderId="19" xfId="0" applyFont="1" applyBorder="1" applyAlignment="1">
      <alignment vertical="top" wrapText="1"/>
    </xf>
    <xf numFmtId="0" fontId="61" fillId="0" borderId="19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wrapText="1"/>
    </xf>
    <xf numFmtId="0" fontId="25" fillId="0" borderId="19" xfId="0" applyNumberFormat="1" applyFont="1" applyFill="1" applyBorder="1" applyAlignment="1">
      <alignment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56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</cellXfs>
  <cellStyles count="173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Обычный_Лист1" xfId="158"/>
    <cellStyle name="Followed Hyperlink" xfId="159"/>
    <cellStyle name="Плохой" xfId="160"/>
    <cellStyle name="Плохой 1" xfId="161"/>
    <cellStyle name="Плохой 2" xfId="162"/>
    <cellStyle name="Пояснение" xfId="163"/>
    <cellStyle name="Пояснение 1" xfId="164"/>
    <cellStyle name="Пояснение 2" xfId="165"/>
    <cellStyle name="Примечание" xfId="166"/>
    <cellStyle name="Примечание 1" xfId="167"/>
    <cellStyle name="Примечание 2" xfId="168"/>
    <cellStyle name="Percent" xfId="169"/>
    <cellStyle name="Связанная ячейка" xfId="170"/>
    <cellStyle name="Связанная ячейка 1" xfId="171"/>
    <cellStyle name="Связанная ячейка 2" xfId="172"/>
    <cellStyle name="Стиль 1" xfId="173"/>
    <cellStyle name="Стиль 1 2" xfId="174"/>
    <cellStyle name="Стиль 1 3" xfId="175"/>
    <cellStyle name="Текст предупреждения" xfId="176"/>
    <cellStyle name="Текст предупреждения 1" xfId="177"/>
    <cellStyle name="Текст предупреждения 2" xfId="178"/>
    <cellStyle name="Comma" xfId="179"/>
    <cellStyle name="Comma [0]" xfId="180"/>
    <cellStyle name="Финансовый 2" xfId="181"/>
    <cellStyle name="Финансовый 2 2" xfId="182"/>
    <cellStyle name="Финансовый 3" xfId="183"/>
    <cellStyle name="Хороший" xfId="184"/>
    <cellStyle name="Хороший 1" xfId="185"/>
    <cellStyle name="Хороший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0" y="977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2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2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2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2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2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2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2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2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2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2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3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3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3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3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3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3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3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3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3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3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4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4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4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4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4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4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4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4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4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4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5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5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5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5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5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5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5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5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5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5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6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6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6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6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6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6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6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6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6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6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7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7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7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7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7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7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7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71450"/>
    <xdr:sp fLocksText="0">
      <xdr:nvSpPr>
        <xdr:cNvPr id="77" name="Text Box 1"/>
        <xdr:cNvSpPr txBox="1">
          <a:spLocks noChangeArrowheads="1"/>
        </xdr:cNvSpPr>
      </xdr:nvSpPr>
      <xdr:spPr>
        <a:xfrm>
          <a:off x="1743075" y="9772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7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7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8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8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8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8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8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8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8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8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8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8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9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9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9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9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9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9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9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9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9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9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0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0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0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0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0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0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0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0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0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0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1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1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1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1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1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1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1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1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1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1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2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2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2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2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2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2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2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2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2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2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3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3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3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3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3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3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3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3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3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3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4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4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4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4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4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4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4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4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4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4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5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5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5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5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5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5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5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5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5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5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6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6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6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6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6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6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6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6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6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6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7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7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7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7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7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7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7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7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7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7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80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81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82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83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84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85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86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87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88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0" cy="180975"/>
    <xdr:sp fLocksText="0">
      <xdr:nvSpPr>
        <xdr:cNvPr id="189" name="Text Box 1"/>
        <xdr:cNvSpPr txBox="1">
          <a:spLocks noChangeArrowheads="1"/>
        </xdr:cNvSpPr>
      </xdr:nvSpPr>
      <xdr:spPr>
        <a:xfrm>
          <a:off x="1743075" y="9772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zoomScaleSheetLayoutView="70" workbookViewId="0" topLeftCell="A1">
      <selection activeCell="C36" sqref="C36"/>
    </sheetView>
  </sheetViews>
  <sheetFormatPr defaultColWidth="9.140625" defaultRowHeight="15"/>
  <cols>
    <col min="1" max="1" width="5.28125" style="2" customWidth="1"/>
    <col min="2" max="2" width="20.8515625" style="2" customWidth="1"/>
    <col min="3" max="3" width="74.140625" style="2" customWidth="1"/>
    <col min="4" max="4" width="10.00390625" style="2" customWidth="1"/>
    <col min="5" max="5" width="10.7109375" style="2" customWidth="1"/>
    <col min="6" max="6" width="10.00390625" style="2" customWidth="1"/>
    <col min="7" max="7" width="12.421875" style="2" customWidth="1"/>
    <col min="8" max="8" width="14.57421875" style="2" customWidth="1"/>
    <col min="9" max="9" width="10.421875" style="2" customWidth="1"/>
    <col min="10" max="16384" width="9.140625" style="2" customWidth="1"/>
  </cols>
  <sheetData>
    <row r="1" ht="12">
      <c r="E1" s="1" t="s">
        <v>7</v>
      </c>
    </row>
    <row r="2" ht="12">
      <c r="E2" s="1" t="s">
        <v>19</v>
      </c>
    </row>
    <row r="3" ht="12">
      <c r="E3" s="1" t="s">
        <v>20</v>
      </c>
    </row>
    <row r="4" ht="12">
      <c r="E4" s="1" t="s">
        <v>14</v>
      </c>
    </row>
    <row r="6" spans="1:9" ht="15" customHeight="1">
      <c r="A6" s="43" t="s">
        <v>24</v>
      </c>
      <c r="B6" s="43"/>
      <c r="C6" s="43"/>
      <c r="D6" s="43"/>
      <c r="E6" s="43"/>
      <c r="F6" s="43"/>
      <c r="G6" s="43"/>
      <c r="H6" s="43"/>
      <c r="I6" s="22"/>
    </row>
    <row r="7" spans="1:9" ht="15" customHeight="1">
      <c r="A7" s="43" t="s">
        <v>15</v>
      </c>
      <c r="B7" s="43"/>
      <c r="C7" s="43"/>
      <c r="D7" s="43"/>
      <c r="E7" s="43"/>
      <c r="F7" s="43"/>
      <c r="G7" s="43"/>
      <c r="H7" s="43"/>
      <c r="I7" s="22"/>
    </row>
    <row r="8" spans="1:9" ht="12">
      <c r="A8" s="44" t="s">
        <v>13</v>
      </c>
      <c r="B8" s="44"/>
      <c r="C8" s="44"/>
      <c r="D8" s="44"/>
      <c r="E8" s="44"/>
      <c r="F8" s="44"/>
      <c r="G8" s="44"/>
      <c r="H8" s="44"/>
      <c r="I8" s="23"/>
    </row>
    <row r="9" spans="1:4" ht="12">
      <c r="A9" s="1"/>
      <c r="D9" s="1"/>
    </row>
    <row r="10" spans="1:9" ht="12">
      <c r="A10" s="2" t="s">
        <v>23</v>
      </c>
      <c r="D10" s="1"/>
      <c r="H10" s="6" t="s">
        <v>21</v>
      </c>
      <c r="I10" s="6"/>
    </row>
    <row r="11" spans="1:9" ht="54" customHeight="1">
      <c r="A11" s="7" t="s">
        <v>0</v>
      </c>
      <c r="B11" s="7" t="s">
        <v>11</v>
      </c>
      <c r="C11" s="7" t="s">
        <v>1</v>
      </c>
      <c r="D11" s="7" t="s">
        <v>8</v>
      </c>
      <c r="E11" s="7" t="s">
        <v>2</v>
      </c>
      <c r="F11" s="7" t="s">
        <v>3</v>
      </c>
      <c r="G11" s="7" t="s">
        <v>4</v>
      </c>
      <c r="H11" s="15" t="s">
        <v>48</v>
      </c>
      <c r="I11" s="47"/>
    </row>
    <row r="12" spans="1:9" ht="54" customHeight="1">
      <c r="A12" s="50">
        <v>1</v>
      </c>
      <c r="B12" s="30" t="s">
        <v>25</v>
      </c>
      <c r="C12" s="31" t="s">
        <v>26</v>
      </c>
      <c r="D12" s="24" t="s">
        <v>22</v>
      </c>
      <c r="E12" s="25">
        <v>15</v>
      </c>
      <c r="F12" s="26">
        <v>15750</v>
      </c>
      <c r="G12" s="27">
        <f>E12*F12</f>
        <v>236250</v>
      </c>
      <c r="H12" s="19">
        <v>15700</v>
      </c>
      <c r="I12" s="48"/>
    </row>
    <row r="13" spans="1:9" ht="54" customHeight="1">
      <c r="A13" s="51">
        <v>2</v>
      </c>
      <c r="B13" s="32" t="s">
        <v>27</v>
      </c>
      <c r="C13" s="33" t="s">
        <v>28</v>
      </c>
      <c r="D13" s="24" t="s">
        <v>22</v>
      </c>
      <c r="E13" s="28">
        <v>5</v>
      </c>
      <c r="F13" s="29">
        <v>36000</v>
      </c>
      <c r="G13" s="27">
        <f>E13*F13</f>
        <v>180000</v>
      </c>
      <c r="H13" s="19">
        <v>35900</v>
      </c>
      <c r="I13" s="48"/>
    </row>
    <row r="14" spans="1:9" ht="54" customHeight="1">
      <c r="A14" s="51">
        <v>3</v>
      </c>
      <c r="B14" s="34" t="s">
        <v>29</v>
      </c>
      <c r="C14" s="35" t="s">
        <v>30</v>
      </c>
      <c r="D14" s="24" t="s">
        <v>22</v>
      </c>
      <c r="E14" s="25">
        <v>5</v>
      </c>
      <c r="F14" s="25">
        <v>46250</v>
      </c>
      <c r="G14" s="27">
        <f aca="true" t="shared" si="0" ref="G14:G23">E14*F14</f>
        <v>231250</v>
      </c>
      <c r="H14" s="19">
        <v>46000</v>
      </c>
      <c r="I14" s="48"/>
    </row>
    <row r="15" spans="1:9" ht="54" customHeight="1">
      <c r="A15" s="51">
        <v>4</v>
      </c>
      <c r="B15" s="34" t="s">
        <v>31</v>
      </c>
      <c r="C15" s="35" t="s">
        <v>32</v>
      </c>
      <c r="D15" s="24" t="s">
        <v>22</v>
      </c>
      <c r="E15" s="25">
        <v>5</v>
      </c>
      <c r="F15" s="25">
        <v>48250</v>
      </c>
      <c r="G15" s="27">
        <f t="shared" si="0"/>
        <v>241250</v>
      </c>
      <c r="H15" s="19">
        <v>48200</v>
      </c>
      <c r="I15" s="48"/>
    </row>
    <row r="16" spans="1:9" ht="54" customHeight="1">
      <c r="A16" s="51">
        <v>5</v>
      </c>
      <c r="B16" s="34" t="s">
        <v>33</v>
      </c>
      <c r="C16" s="36" t="s">
        <v>34</v>
      </c>
      <c r="D16" s="24" t="s">
        <v>22</v>
      </c>
      <c r="E16" s="25">
        <v>5</v>
      </c>
      <c r="F16" s="25">
        <v>76250</v>
      </c>
      <c r="G16" s="27">
        <f t="shared" si="0"/>
        <v>381250</v>
      </c>
      <c r="H16" s="19">
        <v>76200</v>
      </c>
      <c r="I16" s="48"/>
    </row>
    <row r="17" spans="1:9" ht="54" customHeight="1">
      <c r="A17" s="51">
        <v>6</v>
      </c>
      <c r="B17" s="34" t="s">
        <v>35</v>
      </c>
      <c r="C17" s="36" t="s">
        <v>36</v>
      </c>
      <c r="D17" s="24" t="s">
        <v>22</v>
      </c>
      <c r="E17" s="25">
        <v>5</v>
      </c>
      <c r="F17" s="25">
        <v>78750</v>
      </c>
      <c r="G17" s="27">
        <f t="shared" si="0"/>
        <v>393750</v>
      </c>
      <c r="H17" s="19">
        <v>77900</v>
      </c>
      <c r="I17" s="48"/>
    </row>
    <row r="18" spans="1:9" ht="54" customHeight="1">
      <c r="A18" s="51">
        <v>7</v>
      </c>
      <c r="B18" s="34" t="s">
        <v>37</v>
      </c>
      <c r="C18" s="36" t="s">
        <v>38</v>
      </c>
      <c r="D18" s="24" t="s">
        <v>22</v>
      </c>
      <c r="E18" s="25">
        <v>5</v>
      </c>
      <c r="F18" s="25">
        <v>995750</v>
      </c>
      <c r="G18" s="27">
        <f t="shared" si="0"/>
        <v>4978750</v>
      </c>
      <c r="H18" s="19">
        <v>995250</v>
      </c>
      <c r="I18" s="48"/>
    </row>
    <row r="19" spans="1:9" ht="54" customHeight="1">
      <c r="A19" s="51">
        <v>8</v>
      </c>
      <c r="B19" s="34" t="s">
        <v>39</v>
      </c>
      <c r="C19" s="36" t="s">
        <v>40</v>
      </c>
      <c r="D19" s="24" t="s">
        <v>22</v>
      </c>
      <c r="E19" s="25">
        <v>5</v>
      </c>
      <c r="F19" s="25">
        <v>917500</v>
      </c>
      <c r="G19" s="27">
        <f t="shared" si="0"/>
        <v>4587500</v>
      </c>
      <c r="H19" s="19">
        <v>917300</v>
      </c>
      <c r="I19" s="48"/>
    </row>
    <row r="20" spans="1:9" ht="36" customHeight="1">
      <c r="A20" s="51">
        <v>9</v>
      </c>
      <c r="B20" s="34" t="s">
        <v>41</v>
      </c>
      <c r="C20" s="36" t="s">
        <v>42</v>
      </c>
      <c r="D20" s="24" t="s">
        <v>22</v>
      </c>
      <c r="E20" s="25">
        <v>2</v>
      </c>
      <c r="F20" s="25">
        <v>151500</v>
      </c>
      <c r="G20" s="27">
        <f t="shared" si="0"/>
        <v>303000</v>
      </c>
      <c r="H20" s="19">
        <v>151000</v>
      </c>
      <c r="I20" s="48"/>
    </row>
    <row r="21" spans="1:9" ht="36" customHeight="1">
      <c r="A21" s="51">
        <v>10</v>
      </c>
      <c r="B21" s="34" t="s">
        <v>43</v>
      </c>
      <c r="C21" s="36" t="s">
        <v>44</v>
      </c>
      <c r="D21" s="24" t="s">
        <v>22</v>
      </c>
      <c r="E21" s="25">
        <v>2</v>
      </c>
      <c r="F21" s="25">
        <v>151500</v>
      </c>
      <c r="G21" s="27">
        <f t="shared" si="0"/>
        <v>303000</v>
      </c>
      <c r="H21" s="19">
        <v>151000</v>
      </c>
      <c r="I21" s="48"/>
    </row>
    <row r="22" spans="1:9" ht="36" customHeight="1">
      <c r="A22" s="51">
        <v>11</v>
      </c>
      <c r="B22" s="34" t="s">
        <v>45</v>
      </c>
      <c r="C22" s="36" t="s">
        <v>46</v>
      </c>
      <c r="D22" s="24" t="s">
        <v>22</v>
      </c>
      <c r="E22" s="25">
        <v>5</v>
      </c>
      <c r="F22" s="25">
        <v>15000</v>
      </c>
      <c r="G22" s="27">
        <f t="shared" si="0"/>
        <v>75000</v>
      </c>
      <c r="H22" s="19">
        <v>14900</v>
      </c>
      <c r="I22" s="48"/>
    </row>
    <row r="23" spans="1:9" ht="46.5" customHeight="1">
      <c r="A23" s="51">
        <v>12</v>
      </c>
      <c r="B23" s="37" t="s">
        <v>47</v>
      </c>
      <c r="C23" s="38" t="s">
        <v>50</v>
      </c>
      <c r="D23" s="24" t="s">
        <v>22</v>
      </c>
      <c r="E23" s="25">
        <v>2</v>
      </c>
      <c r="F23" s="25">
        <v>1600000</v>
      </c>
      <c r="G23" s="27">
        <f t="shared" si="0"/>
        <v>3200000</v>
      </c>
      <c r="H23" s="19">
        <v>1598000</v>
      </c>
      <c r="I23" s="48"/>
    </row>
    <row r="24" spans="1:9" ht="14.25" customHeight="1">
      <c r="A24" s="16"/>
      <c r="B24" s="45"/>
      <c r="C24" s="46"/>
      <c r="D24" s="46"/>
      <c r="E24" s="46"/>
      <c r="F24" s="46"/>
      <c r="G24" s="46"/>
      <c r="H24" s="46"/>
      <c r="I24" s="49"/>
    </row>
    <row r="25" spans="1:9" ht="21.75" customHeight="1">
      <c r="A25" s="3"/>
      <c r="B25" s="39" t="s">
        <v>16</v>
      </c>
      <c r="C25" s="39"/>
      <c r="D25" s="39"/>
      <c r="E25" s="39"/>
      <c r="F25" s="39"/>
      <c r="G25" s="39"/>
      <c r="H25" s="14"/>
      <c r="I25" s="20"/>
    </row>
    <row r="26" spans="1:9" ht="18.75" customHeight="1">
      <c r="A26" s="4" t="s">
        <v>9</v>
      </c>
      <c r="B26" s="39" t="s">
        <v>49</v>
      </c>
      <c r="C26" s="39"/>
      <c r="D26" s="39"/>
      <c r="E26" s="39"/>
      <c r="F26" s="39"/>
      <c r="G26" s="39"/>
      <c r="H26" s="39"/>
      <c r="I26" s="20"/>
    </row>
    <row r="27" spans="1:9" ht="21.75" customHeight="1">
      <c r="A27" s="4" t="s">
        <v>10</v>
      </c>
      <c r="B27" s="42" t="s">
        <v>12</v>
      </c>
      <c r="C27" s="42"/>
      <c r="D27" s="42"/>
      <c r="E27" s="42"/>
      <c r="F27" s="42"/>
      <c r="G27" s="42"/>
      <c r="H27" s="42"/>
      <c r="I27" s="21"/>
    </row>
    <row r="28" spans="1:9" ht="14.25" customHeight="1">
      <c r="A28" s="4"/>
      <c r="B28" s="5"/>
      <c r="C28" s="5"/>
      <c r="D28" s="5"/>
      <c r="E28" s="5"/>
      <c r="F28" s="5"/>
      <c r="G28" s="5"/>
      <c r="H28" s="13"/>
      <c r="I28" s="21"/>
    </row>
    <row r="29" spans="2:9" ht="11.25" customHeight="1">
      <c r="B29" s="17"/>
      <c r="C29" s="17"/>
      <c r="D29" s="17"/>
      <c r="E29" s="9"/>
      <c r="F29" s="18"/>
      <c r="G29" s="12"/>
      <c r="H29" s="12"/>
      <c r="I29" s="12"/>
    </row>
    <row r="30" spans="2:9" ht="13.5" customHeight="1">
      <c r="B30" s="40" t="s">
        <v>17</v>
      </c>
      <c r="C30" s="41"/>
      <c r="D30" s="8" t="s">
        <v>18</v>
      </c>
      <c r="E30" s="8"/>
      <c r="F30" s="9"/>
      <c r="H30" s="8"/>
      <c r="I30" s="8"/>
    </row>
    <row r="31" spans="2:9" ht="14.25">
      <c r="B31" s="10"/>
      <c r="C31" s="10"/>
      <c r="D31" s="10"/>
      <c r="E31" s="11"/>
      <c r="F31" s="9"/>
      <c r="H31" s="11"/>
      <c r="I31" s="11"/>
    </row>
    <row r="32" spans="2:9" ht="17.25" customHeight="1">
      <c r="B32" s="10" t="s">
        <v>5</v>
      </c>
      <c r="C32" s="10"/>
      <c r="D32" s="10" t="s">
        <v>6</v>
      </c>
      <c r="E32" s="9"/>
      <c r="F32" s="9"/>
      <c r="H32" s="11"/>
      <c r="I32" s="11"/>
    </row>
  </sheetData>
  <sheetProtection/>
  <mergeCells count="8">
    <mergeCell ref="A6:H6"/>
    <mergeCell ref="A7:H7"/>
    <mergeCell ref="A8:H8"/>
    <mergeCell ref="B26:H26"/>
    <mergeCell ref="B24:H24"/>
    <mergeCell ref="B30:C30"/>
    <mergeCell ref="B27:H27"/>
    <mergeCell ref="B25:G25"/>
  </mergeCells>
  <dataValidations count="1">
    <dataValidation allowBlank="1" showInputMessage="1" showErrorMessage="1" prompt="Введите наименование на гос.языке" sqref="B30:B32 C31:C32 B25:B26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2023-03-14T11:47:47Z</dcterms:modified>
  <cp:category/>
  <cp:version/>
  <cp:contentType/>
  <cp:contentStatus/>
</cp:coreProperties>
</file>