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'Лист1'!$A$1:$H$37</definedName>
  </definedNames>
  <calcPr fullCalcOnLoad="1"/>
</workbook>
</file>

<file path=xl/sharedStrings.xml><?xml version="1.0" encoding="utf-8"?>
<sst xmlns="http://schemas.openxmlformats.org/spreadsheetml/2006/main" count="79" uniqueCount="63">
  <si>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</si>
  <si>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</si>
  <si>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</si>
  <si>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</si>
  <si>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</si>
  <si>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Начальник отдела гос.закупок</t>
  </si>
  <si>
    <t>Ж.Кыстаубаева</t>
  </si>
  <si>
    <t>УТВЕРЖДАЮ</t>
  </si>
  <si>
    <t>Ед. измер.</t>
  </si>
  <si>
    <t>1.</t>
  </si>
  <si>
    <t>2.</t>
  </si>
  <si>
    <t xml:space="preserve">Наименование (МНН) </t>
  </si>
  <si>
    <t>Потенциальному победителю в течение 10 календарных дней в соответствии с п.141 Правил предоставить Организатору закупок документы, подтверждающие соответствие квалификационным требованиям.</t>
  </si>
  <si>
    <t>ГКП на ПХВ «Многопрофильная городская больница №1» акимата г.Астаны</t>
  </si>
  <si>
    <t>г.Астаны</t>
  </si>
  <si>
    <t>"___" _______________ 2023г.</t>
  </si>
  <si>
    <t xml:space="preserve">медицинских изделий </t>
  </si>
  <si>
    <t>____________________ Ж.Бапанов</t>
  </si>
  <si>
    <t>И.о.директора ГКП на ПХВ «Многопрофильная городская больница №1»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</si>
  <si>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indexed="8"/>
        <rFont val="Times New Roman"/>
        <family val="1"/>
      </rPr>
      <t>РЕШИЛ:</t>
    </r>
  </si>
  <si>
    <t>ТОО "Apex Co"</t>
  </si>
  <si>
    <t>Сверло 3.5/250</t>
  </si>
  <si>
    <t>Сверло c измерительной шкалой 3,5/250 - Длина сверла 250мм, диаметр рабочей части сверла 3,5 мм длиной 45мм, вершинный угол 50°. Сверло имеет 2 острия, угол наклона спирали острия 25°. Сверло с нанесённой лазером измерительной шкалой. 2 одинаковые шкалы на расстоянии 83мм и 166мм, берущие своё начало с отметки 20мм с шагом 5 мм до отметки 70мм.  Хвостовик сверла цилиндрический. Материал изготовления: Медицинская антикаррозийная сталь,  соответствующая стандарту ISO 7153-1.</t>
  </si>
  <si>
    <t>штука</t>
  </si>
  <si>
    <t>Канюлированное сверло 6.0/2.2/150</t>
  </si>
  <si>
    <t>Сверло канюлированное 6,0/2,2/150 – Длина сверла 150мм.  Диаметр рабочей части сверла 6,0мм, длина 50мм, вершинный угол 120°. Сверло канюлированное, диаметр канюлированного отверстия 2,2мм. Сверло имеет 3 острия, угол наклона спирали острия 25°. Хвостовик сверла цилиндрический. Материал изготовления: Медицинская антикаррозийная сталь,  соответствующая стандарту ISO 7153-1.</t>
  </si>
  <si>
    <t>Сверло 4.5/250</t>
  </si>
  <si>
    <t>Сверло 4,5/250 - Длина сверла 250мм, диаметр рабочей части сверла 4,5мм длиной 45мм, вершинный угол 120°. Сверло имеет 2 острия, угол наклона спирали острия 20°. Хвостовик сверла цилиндрический. Материал изготовления: Медицинская антикаррозийная сталь,  соответствующая стандарту ISO 7153-1.</t>
  </si>
  <si>
    <t>Сверло с измерительной шкалой 3.5/220</t>
  </si>
  <si>
    <t>Сверло c измерительной шкалой 3,5/220 - Длина сверла 220мм, диаметр рабочей части сверла 3,5 мм длиной 45мм, вершинный угол 50°. Сверло имеет 2 острия, угол наклона спирали острия 25°. Сверло с нанесённой лазером измерительной шкалой. 2 одинаковые шкалы на расстоянии 83мм и 141мм, берущие своё начало с отметки 20мм с шагом 5 мм до отметки 70мм.  Хвостовик сверла цилиндрический. Материал изготовления: Медицинская антикаррозийная сталь,  соответствующая стандарту ISO 7153-1.</t>
  </si>
  <si>
    <t>Сверло с измерительной шкалой 2.8/220</t>
  </si>
  <si>
    <t>Сверло c измерительной шкалой 2,8/220 - Длина сверла 220мм, диаметр рабочей части сверла 2,8 мм длиной 45мм, вершинный угол 50°. Сверло имеет 2 острия, угол наклона спирали острия 25°. Сверло с нанесённой лазером измерительной шкалой. 2 одинаковые шкалы на расстоянии 83мм и 141мм, берущие своё начало с отметки 20мм с шагом 5 мм до отметки 70мм.  Хвостовик сверла цилиндрический. Материал изготовления: Медицинская антикаррозийная сталь,  соответствующая стандарту ISO 7153-1.</t>
  </si>
  <si>
    <t>Сверло с измерительной шкалой 4.5/220</t>
  </si>
  <si>
    <t>Сверло c измерительной шкалой 4,5/220 - Длина сверла 220мм, диаметр рабочей части сверла 4,5 мм длиной 45мм, вершинный угол 50°. Сверло имеет 2 острия, угол наклона спирали острия 25°. Сверло с нанесённой лазером измерительной шкалой. Шкала берёт своё начало на расстоянии 145мм с отметки 20мм с шагом 5 мм до отметки 55мм. Хвостовик сверла цилиндрический. Материал изготовления: Медицинская антикаррозийная сталь,  соответствующая стандарту ISO 7153-1.</t>
  </si>
  <si>
    <t>Сверло с измерительной шкалой 3.5/300</t>
  </si>
  <si>
    <t>Сверло c измерительной шкалой 3,5/300 - Длина сверла 300мм, диаметр рабочей части сверла 3,5 мм длиной 45мм, вершинный угол 50°. Сверло имеет 2 острия, угол наклона спирали острия 25°. Сверло с нанесённой лазером измерительной шкалой. 2 одинаковые шкалы на расстоянии 83мм и 196мм, берущие своё начало с отметки 20мм с шагом 5 мм до отметки 80мм.  Хвостовик сверла цилиндрический. Материал изготовления: Медицинская антикаррозийная сталь,  соответствующая стандарту ISO 7153-1.</t>
  </si>
  <si>
    <t>Сверло  4.5/350</t>
  </si>
  <si>
    <t>Сверло c измерительной шкалой 4,5/350 - Длина сверла 350мм, диаметр рабочей части сверла 4,5 мм длиной 45мм, вершинный угол 50°. Сверло имеет 2 острия, угол наклона спирали острия 25°. Сверло с нанесённой лазером измерительной шкалой на расстоянии 240мм , берущие своё начало с отметки 30мм с шагом 5 мм до отметки 120мм.  Хвостовик сверла цилиндрический. Материал изготовления: Медицинская антикаррозийная сталь,  соответствующая стандарту ISO 7153-1.</t>
  </si>
  <si>
    <t>Сверло 11/6.5</t>
  </si>
  <si>
    <t>Сверло фазное 11/6,5 – Сверло предназначено для сверления отверстий под фиксационные вертельные винты диаметром 11 мм для вертельных стержней. Длина сверла 420мм, диаметр в ведущей части 7мм. Диаметр рабочей части сверла 10,8мм длиной 145мм, режущая часть сверла фазная: первая часть у верхушки диаметром 6,4 мм, длиной 30мм, угол при вершине 60°, для сверления канала для резьбовой замонарезающей части фиксационного винта, 3 острия, угол наклона спирали острия 30°, вторая часть является продолжением первой с расширением в диаметр 10,8 мм на отрезке 30 мм от конца первой части сверла, длиной 30мм, 3 острия, угол наклона спирали острия 30°. Сверло канюлированное. Диаметр канюлированного отверстия 3 мм. Хвостовик сверла шестигранный диаметром 7/6,7 мм, длиной 30мм. Сверло с ограничивающей шайбой для фиксации необходимой глубины сверления. Шайба передвигается на поверхности диаметром 9мм, на промежутке 55мм, на расстоянии 289мм от верхушки сверла, с шагом блокирования 5 мм. Материал изготовления: Медицинская антикаррозийная сталь,  соответствующая стандарту ISO 7153-1.</t>
  </si>
  <si>
    <t>Сверло 6.5</t>
  </si>
  <si>
    <t>Сверло 6,5 – Сверло предназначено для сверления отверстий под фиксационные винты диаметром 6,5 мм для вертельных стержней. Длина сверла 350мм, диаметром в ведущей части 7мм. Диаметр рабочей части сверла 6,4мм длиной 120мм, режущая часть сверла 60мм, угол при вершине 60°. Сверло имеет 3 острия, угол наклона спирали острия 25°. Сверло канюлированное. Диаметр канюлированного отверстия 3 мм. Хвостовик сверла шестигранный диаметром 6/5,5 мм, длиной 30мм. Сверло с измерительной шкалой от 60 до 120 мм с шагом 5 мм на расстоянии 250мм от вершины сверла.  Материал изготовления: Медицинская антикаррозийная сталь,  соответствующая стандарту ISO 7153-1.</t>
  </si>
  <si>
    <t>Сверло канюлированное 17.0</t>
  </si>
  <si>
    <t>Сверло канюлированное 17 – Сверло предназначено для сверления отверстий под вертельный стержень. Длина сверла 300мм.  Диаметр рабочей части сверла 17мм, длина 65мм. Режущая часть сверла фазирована на длине 28,5мм, начиная с диаметра 4мм, заканчивая на 11мм и продолжающаяся до длины 65мм от верхушки сверла, угол при вершине 20°. Диаметр в ведущей части сверла 17,8мм, продолжается до длины 123мм от верхушки сверла. На промежутке от 123мм до 225мм сверло сужается до диаметра 8,5мм. На промежутке от 225мм до 243мм сверло возвращается к вудущему диаметру 17,5мм. На длине 243мм от верхушки сверла наступает увеличение диаметра сверла до 21мм, это пункт опоры сверла о направитель-протектор, который служит ограничителем глубины сверления. Сверло канюлированное, диаметр канюлированного отверстия 4мм. Хвостовик сверла шестигранный диаметром 7/6,7 мм, длиной 30мм. Материал изготовления: Медицинская антикаррозийная сталь,  соответствующая стандарту ISO 7153-1.</t>
  </si>
  <si>
    <t>Сверло 1.8/180</t>
  </si>
  <si>
    <t>Сверло 1,8/180 - Длина сверла 180мм, диаметр рабочей части сверла 1,8 мм длиной 45мм, вершинный угол 50°. Сверло имеет 2 острия, угол наклона спирали острия 25°. Хвостовик сверла цилиндрический. Материал изготовления: Медицинская антикаррозийная сталь,  соответствующая стандарту ISO 7153-1.</t>
  </si>
  <si>
    <t>Сверло с измерительной шкалой 4.0/220</t>
  </si>
  <si>
    <t>Сверло с измерительной шкалой 4.0/220 - Длина сверла 220мм, диаметр рабочей части сверла 4мм длиной 45мм, вершинный угол 50°. Сверло имеет 2 острия, угол наклона спирали острия 25°. Сверло с нанесённой лазерем измерительной шкалой. Шкала берёт своё начало на расстоянии 98,5мм с отметки 15мм с шагом 5 мм до отметки 110мм.  Хвостовик сверла шестигранный диаметром 4,5/4,25 мм, длиной 27мм. Хвостовик сплащён до размера 3,48мм на расстоянии 15,5мм, на расстоянии 5 мм от конца имеет радиальный канал R=0,5мм. Материал изготовления: Медицинская антикаррозийная сталь,  соответствующая стандарту ISO 7153-1.</t>
  </si>
  <si>
    <t>Сверло с измерительной шкалой 3.2/220</t>
  </si>
  <si>
    <t>Сверло c измерительной шкалой 3,2/220 - Длина сверла 220мм, диаметр рабочей части сверла 3,2 мм длиной 45мм, вершинный угол 50°. Сверло имеет 2 острия, угол наклона спирали острия 25°. Сверло с нанесённой лазером измерительной шкалой. Шкала берёт своё начало на расстоянии 98,5мм с отметки 15мм с шагом 5 мм до отметки 110мм.  Хвостовик сверла цилиндрический. Материал изготовления: Медицинская антикаррозийная сталь,  соответствующая стандарту ISO 7153-1.</t>
  </si>
  <si>
    <t>Сверло 4.5/180</t>
  </si>
  <si>
    <t>Сверло 4,5/180 - Длина сверла 180мм, диаметр рабочей части сверла 4,5мм длиной 45мм, вершинный угол 50°. Сверло имеет 2 острия, угол наклона спирали острия 25°. Хвостовик сверла цилиндрический. Материал изготовления: Медицинская антикаррозийная сталь,  соответствующая стандарту ISO 7153-1.</t>
  </si>
  <si>
    <t>Сверло 3.2/180</t>
  </si>
  <si>
    <t>Сверло 3,2/150 - Длина сверла 180мм, диаметр рабочей части сверла 3,2 мм длиной 45мм, вершинный угол 50°. Сверло имеет 2 острия, угол наклона спирали острия 25°. Хвостовик сверла цилиндрический. Материал изготовления: Медицинская антикаррозийная сталь,  соответствующая стандарту ISO 7153-1.</t>
  </si>
  <si>
    <t>Сверло 2.5/180</t>
  </si>
  <si>
    <t>Сверло 2,5/180 - Длина сверла 180мм, диаметр рабочей части сверла 2,5 мм длиной 45мм, вершинный угол 50°. Сверло имеет 2 острия, угол наклона спирали острия 25°. Хвостовик сверла цилиндрический. Материал изготовления: Медицинская антикаррозийная сталь,  соответствующая стандарту ISO 7153-1.</t>
  </si>
  <si>
    <t>Протокол итогов закупа способом запроса ценовых предложений №25</t>
  </si>
  <si>
    <t xml:space="preserve">По лотам № 1-17 признать потенциальным победителем ТОО "Apex Co", г.Алматы, мкр.НурАлатау, ул.Е.Рахмадиева, д.35, на общую сумму 3 448 368,00 тенге. </t>
  </si>
  <si>
    <t xml:space="preserve">Руководитель центра политравмы, эндопротезирования и комбустиологии
</t>
  </si>
  <si>
    <t>А.Султангереев</t>
  </si>
  <si>
    <t xml:space="preserve">Врач травматолог отделения политравмы и эндопротезирования
</t>
  </si>
  <si>
    <t>Р.Ботаев</t>
  </si>
  <si>
    <t>20.02.2023г.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</si>
</sst>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[$€]* #,##0.00_);_([$€]* \(#,##0.00\);_([$€]* &quot;-&quot;??_);_(@_)"/>
    <numFmt numFmtId="173" formatCode="_-* #,##0.00_р_._-;\-* #,##0.00_р_._-;_-* \-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sz val="10"/>
      <color indexed="8"/>
      <name val="RotisSansSerif"/>
      <family val="2"/>
    </font>
    <font>
      <u val="single"/>
      <sz val="11"/>
      <color indexed="20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1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33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3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3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33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3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72" fontId="2" fillId="0" borderId="0" applyFont="0" applyFill="0" applyBorder="0" applyAlignment="0" applyProtection="0"/>
    <xf numFmtId="2" fontId="1" fillId="0" borderId="0" applyFill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33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33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33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33" fillId="40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33" fillId="4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3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34" fillId="44" borderId="1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35" fillId="45" borderId="3" applyNumberFormat="0" applyAlignment="0" applyProtection="0"/>
    <xf numFmtId="0" fontId="7" fillId="46" borderId="4" applyNumberFormat="0" applyAlignment="0" applyProtection="0"/>
    <xf numFmtId="0" fontId="7" fillId="46" borderId="4" applyNumberFormat="0" applyAlignment="0" applyProtection="0"/>
    <xf numFmtId="0" fontId="36" fillId="45" borderId="1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3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4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42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5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6" fillId="0" borderId="0" applyNumberFormat="0" applyFill="0" applyBorder="0" applyAlignment="0" applyProtection="0"/>
    <xf numFmtId="0" fontId="47" fillId="5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0" fontId="49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ill="0" applyBorder="0" applyAlignment="0" applyProtection="0"/>
    <xf numFmtId="173" fontId="1" fillId="0" borderId="0" applyFill="0" applyBorder="0" applyAlignment="0" applyProtection="0"/>
    <xf numFmtId="0" fontId="51" fillId="5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2" fillId="0" borderId="0" xfId="0" applyFont="1" applyFill="1" applyAlignment="1">
      <alignment/>
    </xf>
    <xf numFmtId="0" fontId="53" fillId="0" borderId="19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left" vertical="center" wrapText="1"/>
    </xf>
    <xf numFmtId="0" fontId="52" fillId="0" borderId="19" xfId="0" applyFont="1" applyBorder="1" applyAlignment="1">
      <alignment horizontal="center" vertical="center" wrapText="1"/>
    </xf>
    <xf numFmtId="4" fontId="53" fillId="0" borderId="19" xfId="0" applyNumberFormat="1" applyFont="1" applyBorder="1" applyAlignment="1">
      <alignment horizontal="center" vertical="center" wrapText="1"/>
    </xf>
    <xf numFmtId="4" fontId="53" fillId="55" borderId="19" xfId="0" applyNumberFormat="1" applyFont="1" applyFill="1" applyBorder="1" applyAlignment="1">
      <alignment horizontal="center" vertical="center" wrapText="1"/>
    </xf>
    <xf numFmtId="0" fontId="22" fillId="55" borderId="0" xfId="0" applyFont="1" applyFill="1" applyBorder="1" applyAlignment="1" applyProtection="1">
      <alignment horizontal="left" vertical="center" wrapText="1"/>
      <protection/>
    </xf>
    <xf numFmtId="3" fontId="54" fillId="0" borderId="0" xfId="0" applyNumberFormat="1" applyFont="1" applyFill="1" applyBorder="1" applyAlignment="1">
      <alignment vertical="center"/>
    </xf>
    <xf numFmtId="0" fontId="55" fillId="0" borderId="0" xfId="0" applyFont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Alignment="1">
      <alignment/>
    </xf>
    <xf numFmtId="3" fontId="56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top" wrapText="1"/>
    </xf>
    <xf numFmtId="3" fontId="53" fillId="0" borderId="0" xfId="0" applyNumberFormat="1" applyFont="1" applyFill="1" applyBorder="1" applyAlignment="1">
      <alignment horizontal="center" vertical="center"/>
    </xf>
    <xf numFmtId="4" fontId="53" fillId="0" borderId="0" xfId="0" applyNumberFormat="1" applyFont="1" applyBorder="1" applyAlignment="1">
      <alignment horizontal="center" vertical="center" wrapText="1"/>
    </xf>
    <xf numFmtId="4" fontId="53" fillId="55" borderId="0" xfId="0" applyNumberFormat="1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/>
    </xf>
    <xf numFmtId="4" fontId="53" fillId="0" borderId="20" xfId="0" applyNumberFormat="1" applyFont="1" applyBorder="1" applyAlignment="1">
      <alignment horizontal="center" vertical="center" wrapText="1"/>
    </xf>
    <xf numFmtId="4" fontId="53" fillId="55" borderId="20" xfId="0" applyNumberFormat="1" applyFont="1" applyFill="1" applyBorder="1" applyAlignment="1">
      <alignment horizontal="center" vertical="center" wrapText="1"/>
    </xf>
    <xf numFmtId="3" fontId="53" fillId="0" borderId="21" xfId="0" applyNumberFormat="1" applyFont="1" applyFill="1" applyBorder="1" applyAlignment="1">
      <alignment horizontal="center" vertical="center"/>
    </xf>
    <xf numFmtId="0" fontId="57" fillId="56" borderId="19" xfId="0" applyFont="1" applyFill="1" applyBorder="1" applyAlignment="1">
      <alignment horizontal="center" vertical="center"/>
    </xf>
    <xf numFmtId="0" fontId="57" fillId="56" borderId="19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23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53" fillId="0" borderId="0" xfId="0" applyFont="1" applyFill="1" applyAlignment="1">
      <alignment horizontal="left" vertical="center" wrapText="1"/>
    </xf>
    <xf numFmtId="0" fontId="22" fillId="55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22" fillId="0" borderId="0" xfId="0" applyFont="1" applyFill="1" applyBorder="1" applyAlignment="1" applyProtection="1">
      <alignment horizontal="left" vertical="center" wrapText="1"/>
      <protection/>
    </xf>
    <xf numFmtId="14" fontId="53" fillId="0" borderId="0" xfId="0" applyNumberFormat="1" applyFont="1" applyFill="1" applyAlignment="1">
      <alignment/>
    </xf>
  </cellXfs>
  <cellStyles count="172">
    <cellStyle name="Normal" xfId="0"/>
    <cellStyle name="20% - Акцент1" xfId="15"/>
    <cellStyle name="20% - Акцент1 1" xfId="16"/>
    <cellStyle name="20% - Акцент1 2" xfId="17"/>
    <cellStyle name="20% - Акцент2" xfId="18"/>
    <cellStyle name="20% - Акцент2 1" xfId="19"/>
    <cellStyle name="20% - Акцент2 2" xfId="20"/>
    <cellStyle name="20% - Акцент3" xfId="21"/>
    <cellStyle name="20% - Акцент3 1" xfId="22"/>
    <cellStyle name="20% - Акцент3 2" xfId="23"/>
    <cellStyle name="20% - Акцент4" xfId="24"/>
    <cellStyle name="20% - Акцент4 1" xfId="25"/>
    <cellStyle name="20% - Акцент4 2" xfId="26"/>
    <cellStyle name="20% - Акцент5" xfId="27"/>
    <cellStyle name="20% - Акцент5 1" xfId="28"/>
    <cellStyle name="20% - Акцент5 2" xfId="29"/>
    <cellStyle name="20% - Акцент6" xfId="30"/>
    <cellStyle name="20% - Акцент6 1" xfId="31"/>
    <cellStyle name="20% - Акцент6 2" xfId="32"/>
    <cellStyle name="40% - Акцент1" xfId="33"/>
    <cellStyle name="40% - Акцент1 1" xfId="34"/>
    <cellStyle name="40% - Акцент1 2" xfId="35"/>
    <cellStyle name="40% - Акцент2" xfId="36"/>
    <cellStyle name="40% - Акцент2 1" xfId="37"/>
    <cellStyle name="40% - Акцент2 2" xfId="38"/>
    <cellStyle name="40% - Акцент3" xfId="39"/>
    <cellStyle name="40% - Акцент3 1" xfId="40"/>
    <cellStyle name="40% - Акцент3 2" xfId="41"/>
    <cellStyle name="40% - Акцент4" xfId="42"/>
    <cellStyle name="40% - Акцент4 1" xfId="43"/>
    <cellStyle name="40% - Акцент4 2" xfId="44"/>
    <cellStyle name="40% - Акцент5" xfId="45"/>
    <cellStyle name="40% - Акцент5 1" xfId="46"/>
    <cellStyle name="40% - Акцент5 2" xfId="47"/>
    <cellStyle name="40% - Акцент6" xfId="48"/>
    <cellStyle name="40% - Акцент6 1" xfId="49"/>
    <cellStyle name="40% - Акцент6 2" xfId="50"/>
    <cellStyle name="60% - Акцент1" xfId="51"/>
    <cellStyle name="60% - Акцент1 1" xfId="52"/>
    <cellStyle name="60% - Акцент1 2" xfId="53"/>
    <cellStyle name="60% - Акцент2" xfId="54"/>
    <cellStyle name="60% - Акцент2 1" xfId="55"/>
    <cellStyle name="60% - Акцент2 2" xfId="56"/>
    <cellStyle name="60% - Акцент3" xfId="57"/>
    <cellStyle name="60% - Акцент3 1" xfId="58"/>
    <cellStyle name="60% - Акцент3 2" xfId="59"/>
    <cellStyle name="60% - Акцент4" xfId="60"/>
    <cellStyle name="60% - Акцент4 1" xfId="61"/>
    <cellStyle name="60% - Акцент4 2" xfId="62"/>
    <cellStyle name="60% - Акцент5" xfId="63"/>
    <cellStyle name="60% - Акцент5 1" xfId="64"/>
    <cellStyle name="60% - Акцент5 2" xfId="65"/>
    <cellStyle name="60% - Акцент6" xfId="66"/>
    <cellStyle name="60% - Акцент6 1" xfId="67"/>
    <cellStyle name="60% - Акцент6 2" xfId="68"/>
    <cellStyle name="Euro" xfId="69"/>
    <cellStyle name="Excel Built-in Normal" xfId="70"/>
    <cellStyle name="Excel Built-in Normal 2" xfId="71"/>
    <cellStyle name="Normal 2" xfId="72"/>
    <cellStyle name="Акцент1" xfId="73"/>
    <cellStyle name="Акцент1 1" xfId="74"/>
    <cellStyle name="Акцент1 2" xfId="75"/>
    <cellStyle name="Акцент2" xfId="76"/>
    <cellStyle name="Акцент2 1" xfId="77"/>
    <cellStyle name="Акцент2 2" xfId="78"/>
    <cellStyle name="Акцент3" xfId="79"/>
    <cellStyle name="Акцент3 1" xfId="80"/>
    <cellStyle name="Акцент3 2" xfId="81"/>
    <cellStyle name="Акцент4" xfId="82"/>
    <cellStyle name="Акцент4 1" xfId="83"/>
    <cellStyle name="Акцент4 2" xfId="84"/>
    <cellStyle name="Акцент5" xfId="85"/>
    <cellStyle name="Акцент5 1" xfId="86"/>
    <cellStyle name="Акцент5 2" xfId="87"/>
    <cellStyle name="Акцент6" xfId="88"/>
    <cellStyle name="Акцент6 1" xfId="89"/>
    <cellStyle name="Акцент6 2" xfId="90"/>
    <cellStyle name="Ввод " xfId="91"/>
    <cellStyle name="Ввод  1" xfId="92"/>
    <cellStyle name="Ввод  2" xfId="93"/>
    <cellStyle name="Вывод" xfId="94"/>
    <cellStyle name="Вывод 1" xfId="95"/>
    <cellStyle name="Вывод 2" xfId="96"/>
    <cellStyle name="Вычисление" xfId="97"/>
    <cellStyle name="Вычисление 1" xfId="98"/>
    <cellStyle name="Вычисление 2" xfId="99"/>
    <cellStyle name="Hyperlink" xfId="100"/>
    <cellStyle name="Currency" xfId="101"/>
    <cellStyle name="Currency [0]" xfId="102"/>
    <cellStyle name="Заголовок 1" xfId="103"/>
    <cellStyle name="Заголовок 1 1" xfId="104"/>
    <cellStyle name="Заголовок 1 2" xfId="105"/>
    <cellStyle name="Заголовок 2" xfId="106"/>
    <cellStyle name="Заголовок 2 1" xfId="107"/>
    <cellStyle name="Заголовок 2 2" xfId="108"/>
    <cellStyle name="Заголовок 3" xfId="109"/>
    <cellStyle name="Заголовок 3 1" xfId="110"/>
    <cellStyle name="Заголовок 3 2" xfId="111"/>
    <cellStyle name="Заголовок 4" xfId="112"/>
    <cellStyle name="Заголовок 4 1" xfId="113"/>
    <cellStyle name="Заголовок 4 2" xfId="114"/>
    <cellStyle name="Итог" xfId="115"/>
    <cellStyle name="Итог 1" xfId="116"/>
    <cellStyle name="Итог 2" xfId="117"/>
    <cellStyle name="Контрольная ячейка" xfId="118"/>
    <cellStyle name="Контрольная ячейка 1" xfId="119"/>
    <cellStyle name="Контрольная ячейка 2" xfId="120"/>
    <cellStyle name="Название" xfId="121"/>
    <cellStyle name="Название 1" xfId="122"/>
    <cellStyle name="Название 2" xfId="123"/>
    <cellStyle name="Нейтральный" xfId="124"/>
    <cellStyle name="Нейтральный 1" xfId="125"/>
    <cellStyle name="Нейтральный 2" xfId="126"/>
    <cellStyle name="Обычный 10" xfId="127"/>
    <cellStyle name="Обычный 11" xfId="128"/>
    <cellStyle name="Обычный 15" xfId="129"/>
    <cellStyle name="Обычный 16" xfId="130"/>
    <cellStyle name="Обычный 18" xfId="131"/>
    <cellStyle name="Обычный 19" xfId="132"/>
    <cellStyle name="Обычный 2" xfId="133"/>
    <cellStyle name="Обычный 2 2" xfId="134"/>
    <cellStyle name="Обычный 2 2 2" xfId="135"/>
    <cellStyle name="Обычный 2 3" xfId="136"/>
    <cellStyle name="Обычный 2 3 2" xfId="137"/>
    <cellStyle name="Обычный 2 4" xfId="138"/>
    <cellStyle name="Обычный 2 5" xfId="139"/>
    <cellStyle name="Обычный 2 5 2" xfId="140"/>
    <cellStyle name="Обычный 2 6" xfId="141"/>
    <cellStyle name="Обычный 2 7" xfId="142"/>
    <cellStyle name="Обычный 2 8" xfId="143"/>
    <cellStyle name="Обычный 2 9" xfId="144"/>
    <cellStyle name="Обычный 20" xfId="145"/>
    <cellStyle name="Обычный 21" xfId="146"/>
    <cellStyle name="Обычный 22 2" xfId="147"/>
    <cellStyle name="Обычный 3" xfId="148"/>
    <cellStyle name="Обычный 3 2" xfId="149"/>
    <cellStyle name="Обычный 4" xfId="150"/>
    <cellStyle name="Обычный 5" xfId="151"/>
    <cellStyle name="Обычный 6" xfId="152"/>
    <cellStyle name="Обычный 6 2" xfId="153"/>
    <cellStyle name="Обычный 7" xfId="154"/>
    <cellStyle name="Обычный 7 2" xfId="155"/>
    <cellStyle name="Обычный 8" xfId="156"/>
    <cellStyle name="Обычный 9 2" xfId="157"/>
    <cellStyle name="Followed Hyperlink" xfId="158"/>
    <cellStyle name="Плохой" xfId="159"/>
    <cellStyle name="Плохой 1" xfId="160"/>
    <cellStyle name="Плохой 2" xfId="161"/>
    <cellStyle name="Пояснение" xfId="162"/>
    <cellStyle name="Пояснение 1" xfId="163"/>
    <cellStyle name="Пояснение 2" xfId="164"/>
    <cellStyle name="Примечание" xfId="165"/>
    <cellStyle name="Примечание 1" xfId="166"/>
    <cellStyle name="Примечание 2" xfId="167"/>
    <cellStyle name="Percent" xfId="168"/>
    <cellStyle name="Связанная ячейка" xfId="169"/>
    <cellStyle name="Связанная ячейка 1" xfId="170"/>
    <cellStyle name="Связанная ячейка 2" xfId="171"/>
    <cellStyle name="Стиль 1" xfId="172"/>
    <cellStyle name="Стиль 1 2" xfId="173"/>
    <cellStyle name="Стиль 1 3" xfId="174"/>
    <cellStyle name="Текст предупреждения" xfId="175"/>
    <cellStyle name="Текст предупреждения 1" xfId="176"/>
    <cellStyle name="Текст предупреждения 2" xfId="177"/>
    <cellStyle name="Comma" xfId="178"/>
    <cellStyle name="Comma [0]" xfId="179"/>
    <cellStyle name="Финансовый 2" xfId="180"/>
    <cellStyle name="Финансовый 2 2" xfId="181"/>
    <cellStyle name="Финансовый 3" xfId="182"/>
    <cellStyle name="Хороший" xfId="183"/>
    <cellStyle name="Хороший 1" xfId="184"/>
    <cellStyle name="Хороший 2" xfId="1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="90" zoomScaleNormal="90" zoomScaleSheetLayoutView="70" workbookViewId="0" topLeftCell="A1">
      <selection activeCell="I12" sqref="I12"/>
    </sheetView>
  </sheetViews>
  <sheetFormatPr defaultColWidth="9.140625" defaultRowHeight="15"/>
  <cols>
    <col min="1" max="1" width="5.28125" style="2" customWidth="1"/>
    <col min="2" max="2" width="20.140625" style="2" customWidth="1"/>
    <col min="3" max="3" width="63.28125" style="2" customWidth="1"/>
    <col min="4" max="4" width="10.00390625" style="2" customWidth="1"/>
    <col min="5" max="5" width="10.7109375" style="2" customWidth="1"/>
    <col min="6" max="6" width="10.00390625" style="2" customWidth="1"/>
    <col min="7" max="7" width="12.421875" style="2" customWidth="1"/>
    <col min="8" max="8" width="9.28125" style="2" customWidth="1"/>
    <col min="9" max="16384" width="9.140625" style="2" customWidth="1"/>
  </cols>
  <sheetData>
    <row r="1" ht="12">
      <c r="D1" s="1" t="s">
        <v>7</v>
      </c>
    </row>
    <row r="2" ht="12">
      <c r="D2" s="1" t="s">
        <v>18</v>
      </c>
    </row>
    <row r="3" ht="12">
      <c r="D3" s="1" t="s">
        <v>17</v>
      </c>
    </row>
    <row r="4" ht="12">
      <c r="D4" s="1" t="s">
        <v>15</v>
      </c>
    </row>
    <row r="6" spans="1:8" ht="15" customHeight="1">
      <c r="A6" s="36" t="s">
        <v>56</v>
      </c>
      <c r="B6" s="36"/>
      <c r="C6" s="36"/>
      <c r="D6" s="36"/>
      <c r="E6" s="36"/>
      <c r="F6" s="36"/>
      <c r="G6" s="36"/>
      <c r="H6" s="36"/>
    </row>
    <row r="7" spans="1:8" ht="15" customHeight="1">
      <c r="A7" s="36" t="s">
        <v>16</v>
      </c>
      <c r="B7" s="36"/>
      <c r="C7" s="36"/>
      <c r="D7" s="36"/>
      <c r="E7" s="36"/>
      <c r="F7" s="36"/>
      <c r="G7" s="36"/>
      <c r="H7" s="36"/>
    </row>
    <row r="8" spans="1:8" ht="12">
      <c r="A8" s="37" t="s">
        <v>13</v>
      </c>
      <c r="B8" s="37"/>
      <c r="C8" s="37"/>
      <c r="D8" s="37"/>
      <c r="E8" s="37"/>
      <c r="F8" s="37"/>
      <c r="G8" s="37"/>
      <c r="H8" s="37"/>
    </row>
    <row r="9" spans="1:4" ht="12">
      <c r="A9" s="1"/>
      <c r="D9" s="1"/>
    </row>
    <row r="10" spans="1:8" ht="12">
      <c r="A10" s="2" t="s">
        <v>14</v>
      </c>
      <c r="D10" s="1"/>
      <c r="H10" s="39" t="s">
        <v>62</v>
      </c>
    </row>
    <row r="11" spans="1:8" ht="54" customHeight="1">
      <c r="A11" s="9" t="s">
        <v>0</v>
      </c>
      <c r="B11" s="9" t="s">
        <v>11</v>
      </c>
      <c r="C11" s="9" t="s">
        <v>1</v>
      </c>
      <c r="D11" s="9" t="s">
        <v>8</v>
      </c>
      <c r="E11" s="9" t="s">
        <v>2</v>
      </c>
      <c r="F11" s="9" t="s">
        <v>3</v>
      </c>
      <c r="G11" s="9" t="s">
        <v>4</v>
      </c>
      <c r="H11" s="9" t="s">
        <v>20</v>
      </c>
    </row>
    <row r="12" spans="1:8" ht="22.5" customHeight="1">
      <c r="A12" s="7">
        <v>1</v>
      </c>
      <c r="B12" s="29" t="s">
        <v>21</v>
      </c>
      <c r="C12" s="29" t="s">
        <v>22</v>
      </c>
      <c r="D12" s="28" t="s">
        <v>23</v>
      </c>
      <c r="E12" s="28">
        <v>8</v>
      </c>
      <c r="F12" s="27">
        <v>28552</v>
      </c>
      <c r="G12" s="10">
        <f>E12*F12</f>
        <v>228416</v>
      </c>
      <c r="H12" s="11">
        <v>27720</v>
      </c>
    </row>
    <row r="13" spans="1:8" ht="19.5" customHeight="1">
      <c r="A13" s="24">
        <v>2</v>
      </c>
      <c r="B13" s="29" t="s">
        <v>24</v>
      </c>
      <c r="C13" s="29" t="s">
        <v>25</v>
      </c>
      <c r="D13" s="28" t="s">
        <v>23</v>
      </c>
      <c r="E13" s="28">
        <v>1</v>
      </c>
      <c r="F13" s="27">
        <v>209854</v>
      </c>
      <c r="G13" s="25">
        <f>E13*F13</f>
        <v>209854</v>
      </c>
      <c r="H13" s="26">
        <v>203742</v>
      </c>
    </row>
    <row r="14" spans="1:8" ht="22.5" customHeight="1">
      <c r="A14" s="7">
        <v>3</v>
      </c>
      <c r="B14" s="29" t="s">
        <v>26</v>
      </c>
      <c r="C14" s="29" t="s">
        <v>27</v>
      </c>
      <c r="D14" s="28" t="s">
        <v>23</v>
      </c>
      <c r="E14" s="28">
        <v>2</v>
      </c>
      <c r="F14" s="27">
        <v>32834</v>
      </c>
      <c r="G14" s="10">
        <f>E14*F14</f>
        <v>65668</v>
      </c>
      <c r="H14" s="11">
        <v>31878</v>
      </c>
    </row>
    <row r="15" spans="1:8" ht="22.5" customHeight="1">
      <c r="A15" s="24">
        <v>4</v>
      </c>
      <c r="B15" s="29" t="s">
        <v>28</v>
      </c>
      <c r="C15" s="29" t="s">
        <v>29</v>
      </c>
      <c r="D15" s="28" t="s">
        <v>23</v>
      </c>
      <c r="E15" s="28">
        <v>5</v>
      </c>
      <c r="F15" s="27">
        <v>38545</v>
      </c>
      <c r="G15" s="10">
        <f aca="true" t="shared" si="0" ref="G15:G28">E15*F15</f>
        <v>192725</v>
      </c>
      <c r="H15" s="11">
        <v>37422</v>
      </c>
    </row>
    <row r="16" spans="1:8" ht="22.5" customHeight="1">
      <c r="A16" s="7">
        <v>5</v>
      </c>
      <c r="B16" s="29" t="s">
        <v>30</v>
      </c>
      <c r="C16" s="29" t="s">
        <v>31</v>
      </c>
      <c r="D16" s="28" t="s">
        <v>23</v>
      </c>
      <c r="E16" s="28">
        <v>6</v>
      </c>
      <c r="F16" s="27">
        <v>35690</v>
      </c>
      <c r="G16" s="10">
        <f t="shared" si="0"/>
        <v>214140</v>
      </c>
      <c r="H16" s="11">
        <v>34650</v>
      </c>
    </row>
    <row r="17" spans="1:8" ht="22.5" customHeight="1">
      <c r="A17" s="24">
        <v>6</v>
      </c>
      <c r="B17" s="29" t="s">
        <v>32</v>
      </c>
      <c r="C17" s="29" t="s">
        <v>33</v>
      </c>
      <c r="D17" s="28" t="s">
        <v>23</v>
      </c>
      <c r="E17" s="28">
        <v>3</v>
      </c>
      <c r="F17" s="27">
        <v>35690</v>
      </c>
      <c r="G17" s="10">
        <f t="shared" si="0"/>
        <v>107070</v>
      </c>
      <c r="H17" s="11">
        <v>34650</v>
      </c>
    </row>
    <row r="18" spans="1:8" ht="22.5" customHeight="1">
      <c r="A18" s="7">
        <v>7</v>
      </c>
      <c r="B18" s="29" t="s">
        <v>34</v>
      </c>
      <c r="C18" s="29" t="s">
        <v>35</v>
      </c>
      <c r="D18" s="28" t="s">
        <v>23</v>
      </c>
      <c r="E18" s="28">
        <v>5</v>
      </c>
      <c r="F18" s="27">
        <v>38545</v>
      </c>
      <c r="G18" s="10">
        <f t="shared" si="0"/>
        <v>192725</v>
      </c>
      <c r="H18" s="11">
        <v>37422</v>
      </c>
    </row>
    <row r="19" spans="1:8" ht="22.5" customHeight="1">
      <c r="A19" s="24">
        <v>8</v>
      </c>
      <c r="B19" s="29" t="s">
        <v>36</v>
      </c>
      <c r="C19" s="29" t="s">
        <v>37</v>
      </c>
      <c r="D19" s="28" t="s">
        <v>23</v>
      </c>
      <c r="E19" s="28">
        <v>2</v>
      </c>
      <c r="F19" s="27">
        <v>32834</v>
      </c>
      <c r="G19" s="10">
        <f t="shared" si="0"/>
        <v>65668</v>
      </c>
      <c r="H19" s="11">
        <v>31878</v>
      </c>
    </row>
    <row r="20" spans="1:8" ht="22.5" customHeight="1">
      <c r="A20" s="7">
        <v>9</v>
      </c>
      <c r="B20" s="29" t="s">
        <v>38</v>
      </c>
      <c r="C20" s="29" t="s">
        <v>39</v>
      </c>
      <c r="D20" s="28" t="s">
        <v>23</v>
      </c>
      <c r="E20" s="28">
        <v>2</v>
      </c>
      <c r="F20" s="27">
        <v>311212</v>
      </c>
      <c r="G20" s="10">
        <f t="shared" si="0"/>
        <v>622424</v>
      </c>
      <c r="H20" s="11">
        <v>302148</v>
      </c>
    </row>
    <row r="21" spans="1:8" ht="22.5" customHeight="1">
      <c r="A21" s="24">
        <v>10</v>
      </c>
      <c r="B21" s="29" t="s">
        <v>40</v>
      </c>
      <c r="C21" s="29" t="s">
        <v>41</v>
      </c>
      <c r="D21" s="28" t="s">
        <v>23</v>
      </c>
      <c r="E21" s="28">
        <v>2</v>
      </c>
      <c r="F21" s="27">
        <v>168454</v>
      </c>
      <c r="G21" s="10">
        <f t="shared" si="0"/>
        <v>336908</v>
      </c>
      <c r="H21" s="11">
        <v>163548</v>
      </c>
    </row>
    <row r="22" spans="1:8" ht="22.5" customHeight="1">
      <c r="A22" s="7">
        <v>11</v>
      </c>
      <c r="B22" s="29" t="s">
        <v>42</v>
      </c>
      <c r="C22" s="29" t="s">
        <v>43</v>
      </c>
      <c r="D22" s="28" t="s">
        <v>23</v>
      </c>
      <c r="E22" s="28">
        <v>1</v>
      </c>
      <c r="F22" s="27">
        <v>699514</v>
      </c>
      <c r="G22" s="10">
        <f t="shared" si="0"/>
        <v>699514</v>
      </c>
      <c r="H22" s="11">
        <v>679140</v>
      </c>
    </row>
    <row r="23" spans="1:8" ht="22.5" customHeight="1">
      <c r="A23" s="24">
        <v>12</v>
      </c>
      <c r="B23" s="29" t="s">
        <v>44</v>
      </c>
      <c r="C23" s="29" t="s">
        <v>45</v>
      </c>
      <c r="D23" s="28" t="s">
        <v>23</v>
      </c>
      <c r="E23" s="28">
        <v>5</v>
      </c>
      <c r="F23" s="27">
        <v>29979</v>
      </c>
      <c r="G23" s="10">
        <f t="shared" si="0"/>
        <v>149895</v>
      </c>
      <c r="H23" s="11">
        <v>29106</v>
      </c>
    </row>
    <row r="24" spans="1:8" ht="22.5" customHeight="1">
      <c r="A24" s="7">
        <v>13</v>
      </c>
      <c r="B24" s="29" t="s">
        <v>46</v>
      </c>
      <c r="C24" s="29" t="s">
        <v>47</v>
      </c>
      <c r="D24" s="28" t="s">
        <v>23</v>
      </c>
      <c r="E24" s="28">
        <v>2</v>
      </c>
      <c r="F24" s="27">
        <v>37117</v>
      </c>
      <c r="G24" s="10">
        <f t="shared" si="0"/>
        <v>74234</v>
      </c>
      <c r="H24" s="11">
        <v>36036</v>
      </c>
    </row>
    <row r="25" spans="1:8" ht="22.5" customHeight="1">
      <c r="A25" s="24">
        <v>14</v>
      </c>
      <c r="B25" s="29" t="s">
        <v>48</v>
      </c>
      <c r="C25" s="29" t="s">
        <v>49</v>
      </c>
      <c r="D25" s="28" t="s">
        <v>23</v>
      </c>
      <c r="E25" s="28">
        <v>5</v>
      </c>
      <c r="F25" s="27">
        <v>38545</v>
      </c>
      <c r="G25" s="10">
        <f t="shared" si="0"/>
        <v>192725</v>
      </c>
      <c r="H25" s="11">
        <v>37422</v>
      </c>
    </row>
    <row r="26" spans="1:8" ht="22.5" customHeight="1">
      <c r="A26" s="7">
        <v>15</v>
      </c>
      <c r="B26" s="29" t="s">
        <v>50</v>
      </c>
      <c r="C26" s="29" t="s">
        <v>51</v>
      </c>
      <c r="D26" s="28" t="s">
        <v>23</v>
      </c>
      <c r="E26" s="28">
        <v>1</v>
      </c>
      <c r="F26" s="27">
        <v>24269</v>
      </c>
      <c r="G26" s="10">
        <f t="shared" si="0"/>
        <v>24269</v>
      </c>
      <c r="H26" s="11">
        <v>23562</v>
      </c>
    </row>
    <row r="27" spans="1:8" ht="22.5" customHeight="1">
      <c r="A27" s="24">
        <v>16</v>
      </c>
      <c r="B27" s="29" t="s">
        <v>52</v>
      </c>
      <c r="C27" s="29" t="s">
        <v>53</v>
      </c>
      <c r="D27" s="28" t="s">
        <v>23</v>
      </c>
      <c r="E27" s="28">
        <v>3</v>
      </c>
      <c r="F27" s="27">
        <v>15703</v>
      </c>
      <c r="G27" s="10">
        <f t="shared" si="0"/>
        <v>47109</v>
      </c>
      <c r="H27" s="11">
        <v>15246</v>
      </c>
    </row>
    <row r="28" spans="1:8" ht="22.5" customHeight="1">
      <c r="A28" s="7">
        <v>17</v>
      </c>
      <c r="B28" s="29" t="s">
        <v>54</v>
      </c>
      <c r="C28" s="29" t="s">
        <v>55</v>
      </c>
      <c r="D28" s="28" t="s">
        <v>23</v>
      </c>
      <c r="E28" s="28">
        <v>5</v>
      </c>
      <c r="F28" s="27">
        <v>25696</v>
      </c>
      <c r="G28" s="10">
        <f t="shared" si="0"/>
        <v>128480</v>
      </c>
      <c r="H28" s="11">
        <v>24948</v>
      </c>
    </row>
    <row r="29" spans="1:8" ht="15.75" customHeight="1">
      <c r="A29" s="18"/>
      <c r="B29" s="19"/>
      <c r="C29" s="20"/>
      <c r="D29" s="18"/>
      <c r="E29" s="18"/>
      <c r="F29" s="21"/>
      <c r="G29" s="22"/>
      <c r="H29" s="23"/>
    </row>
    <row r="30" spans="1:8" ht="21.75" customHeight="1">
      <c r="A30" s="3"/>
      <c r="B30" s="35" t="s">
        <v>19</v>
      </c>
      <c r="C30" s="35"/>
      <c r="D30" s="35"/>
      <c r="E30" s="35"/>
      <c r="F30" s="35"/>
      <c r="G30" s="35"/>
      <c r="H30" s="12"/>
    </row>
    <row r="31" spans="1:8" ht="27" customHeight="1">
      <c r="A31" s="4" t="s">
        <v>9</v>
      </c>
      <c r="B31" s="38" t="s">
        <v>57</v>
      </c>
      <c r="C31" s="38"/>
      <c r="D31" s="38"/>
      <c r="E31" s="38"/>
      <c r="F31" s="38"/>
      <c r="G31" s="38"/>
      <c r="H31" s="38"/>
    </row>
    <row r="32" spans="1:8" ht="29.25" customHeight="1">
      <c r="A32" s="4" t="s">
        <v>10</v>
      </c>
      <c r="B32" s="34" t="s">
        <v>12</v>
      </c>
      <c r="C32" s="34"/>
      <c r="D32" s="34"/>
      <c r="E32" s="34"/>
      <c r="F32" s="34"/>
      <c r="G32" s="34"/>
      <c r="H32" s="34"/>
    </row>
    <row r="33" spans="1:8" ht="14.25" customHeight="1">
      <c r="A33" s="4"/>
      <c r="B33" s="8"/>
      <c r="C33" s="8"/>
      <c r="D33" s="8"/>
      <c r="E33" s="8"/>
      <c r="F33" s="8"/>
      <c r="G33" s="8"/>
      <c r="H33" s="8"/>
    </row>
    <row r="34" spans="1:8" ht="14.25" customHeight="1">
      <c r="A34" s="4"/>
      <c r="B34" s="8"/>
      <c r="C34" s="8"/>
      <c r="D34" s="8"/>
      <c r="E34" s="8"/>
      <c r="F34" s="8"/>
      <c r="G34" s="8"/>
      <c r="H34" s="8"/>
    </row>
    <row r="35" spans="2:8" ht="19.5" customHeight="1">
      <c r="B35" s="32" t="s">
        <v>58</v>
      </c>
      <c r="C35" s="32"/>
      <c r="E35" s="13" t="s">
        <v>59</v>
      </c>
      <c r="F35" s="14"/>
      <c r="G35" s="13"/>
      <c r="H35" s="5"/>
    </row>
    <row r="36" spans="2:8" ht="11.25" customHeight="1">
      <c r="B36" s="30"/>
      <c r="C36" s="30"/>
      <c r="E36" s="31"/>
      <c r="F36" s="14"/>
      <c r="G36" s="17"/>
      <c r="H36" s="5"/>
    </row>
    <row r="37" spans="2:8" ht="13.5" customHeight="1">
      <c r="B37" s="32" t="s">
        <v>60</v>
      </c>
      <c r="C37" s="33"/>
      <c r="E37" s="13" t="s">
        <v>61</v>
      </c>
      <c r="F37" s="14"/>
      <c r="G37" s="13"/>
      <c r="H37" s="6"/>
    </row>
    <row r="38" spans="2:8" ht="14.25">
      <c r="B38" s="15"/>
      <c r="C38" s="15"/>
      <c r="E38" s="15"/>
      <c r="F38" s="14"/>
      <c r="G38" s="16"/>
      <c r="H38" s="14"/>
    </row>
    <row r="39" spans="2:8" ht="17.25" customHeight="1">
      <c r="B39" s="15" t="s">
        <v>5</v>
      </c>
      <c r="C39" s="15"/>
      <c r="E39" s="15" t="s">
        <v>6</v>
      </c>
      <c r="F39" s="14"/>
      <c r="G39" s="16"/>
      <c r="H39" s="14"/>
    </row>
  </sheetData>
  <sheetProtection/>
  <mergeCells count="8">
    <mergeCell ref="B37:C37"/>
    <mergeCell ref="B32:H32"/>
    <mergeCell ref="B30:G30"/>
    <mergeCell ref="A6:H6"/>
    <mergeCell ref="A7:H7"/>
    <mergeCell ref="A8:H8"/>
    <mergeCell ref="B31:H31"/>
    <mergeCell ref="B35:C35"/>
  </mergeCells>
  <dataValidations count="3">
    <dataValidation allowBlank="1" showInputMessage="1" showErrorMessage="1" prompt="Введите наименование на гос.языке" sqref="H36:H37 C14:C29 B12:B31 B37:B39 C38:C39"/>
    <dataValidation allowBlank="1" showInputMessage="1" showErrorMessage="1" prompt="Введите краткую хар-ку на рус.языке" sqref="C12:C13"/>
    <dataValidation type="list" allowBlank="1" showInputMessage="1" showErrorMessage="1" sqref="D12:D29">
      <formula1>INDIRECT(Лист1!#REF!)</formula1>
    </dataValidation>
  </dataValidations>
  <printOptions/>
  <pageMargins left="0" right="0" top="0.35433070866141736" bottom="0.35433070866141736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2023-02-21T14:56:34Z</dcterms:modified>
  <cp:category/>
  <cp:version/>
  <cp:contentType/>
  <cp:contentStatus/>
</cp:coreProperties>
</file>