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50" activeTab="0"/>
  </bookViews>
  <sheets>
    <sheet name="Лист1" sheetId="1" r:id="rId1"/>
    <sheet name="Лист2" sheetId="2" r:id="rId2"/>
    <sheet name="Лист3" sheetId="3" r:id="rId3"/>
  </sheets>
  <definedNames>
    <definedName name="_xlnm.Print_Area" localSheetId="0">'Лист1'!$A$1:$U$52</definedName>
  </definedNames>
  <calcPr fullCalcOnLoad="1" refMode="R1C1"/>
</workbook>
</file>

<file path=xl/sharedStrings.xml><?xml version="1.0" encoding="utf-8"?>
<sst xmlns="http://schemas.openxmlformats.org/spreadsheetml/2006/main" count="125" uniqueCount="97">
  <si>
    <t>№ лота</t>
  </si>
  <si>
    <t>Техническая спецификация</t>
  </si>
  <si>
    <t>Количество</t>
  </si>
  <si>
    <t>Цена за ед., тенге</t>
  </si>
  <si>
    <t>Сумма, выделенная для закупа, тенге</t>
  </si>
  <si>
    <t>Начальник отдела гос.закупок</t>
  </si>
  <si>
    <t>Ж.Кыстаубаева</t>
  </si>
  <si>
    <t>УТВЕРЖДАЮ</t>
  </si>
  <si>
    <t>Ед. измер.</t>
  </si>
  <si>
    <t>1.</t>
  </si>
  <si>
    <t>2.</t>
  </si>
  <si>
    <t xml:space="preserve">Наименование (МНН) </t>
  </si>
  <si>
    <t>Директор ГКП на ПХВ «Многопрофильная городская больница №1»</t>
  </si>
  <si>
    <r>
      <t xml:space="preserve">Организатор закупок по итогам рассмотрения ценовых предложений предоставленных потенциальными поставщиками </t>
    </r>
    <r>
      <rPr>
        <b/>
        <sz val="10"/>
        <color indexed="8"/>
        <rFont val="Times New Roman"/>
        <family val="1"/>
      </rPr>
      <t>РЕШИЛ:</t>
    </r>
  </si>
  <si>
    <t>____________________ М.Абдуов</t>
  </si>
  <si>
    <t>Потенциальному победителю в течение 10 календарных дней в соответствии с п.141 Правил предоставить Организатору закупок документы, подтверждающие соответствие квалификационным требованиям.</t>
  </si>
  <si>
    <t>Заместитель директора по ЛПР</t>
  </si>
  <si>
    <t>Ж.Бапанов</t>
  </si>
  <si>
    <t>Заведующая аптекой</t>
  </si>
  <si>
    <t>М.Абуова</t>
  </si>
  <si>
    <t>ГКП на ПХВ «Многопрофильная городская больница №1» акимата г.Астаны</t>
  </si>
  <si>
    <t>г.Астаны</t>
  </si>
  <si>
    <t>3.</t>
  </si>
  <si>
    <t>"___" _______________ 2023г.</t>
  </si>
  <si>
    <t>шт</t>
  </si>
  <si>
    <t xml:space="preserve">медицинских изделий </t>
  </si>
  <si>
    <t>4.</t>
  </si>
  <si>
    <t>Бутылки (флаконы) для  инфузионных растворов и кровезаменителей на 100мл</t>
  </si>
  <si>
    <t xml:space="preserve">Бутылки для инфузионных растворов и кровезаменителей с гладким горлом изготавливаются из медицинского стекла марки МТО и предназначены для расфасовки и хранения крови, кровезаменителей, инфузионных и трансфузионных растворов. </t>
  </si>
  <si>
    <t>Бутылки (флаконы) для  инфузионных растворов и кровезаменителей на 200мл</t>
  </si>
  <si>
    <t>Бутылки (флаконы) для  инфузионных растворов и кровезаменителей на 400мл</t>
  </si>
  <si>
    <t>Катетер  Фолея  2-х 16</t>
  </si>
  <si>
    <t xml:space="preserve">2-х ходовые – считаются классическими: у них есть один общий канал и два хода: один служит для отвода мочи, а через второй наполняют баллон для фиксации катетера в мочевом пузыре. Такая система позволяет поддерживать стерильность и сводить к нулю развитие побочных эффектов Уретральный двухходовый катетер Фолея из силиконизированного латекса, желтого цвета. Для послеоперационного отведения мочи. Атравматичный наконечник цилиндрического типа. Размер 16 Ch. Два овальных боковых дренажных отверстия.  Баллон  30-50мл. Длина катетера 40 см. Клапан для шприцев Luer и Luer-lock. Размер соответствует цветовому коду. Продолжительность использования установленного катетера до 1 недели. Стерильный, для одноразового использования. </t>
  </si>
  <si>
    <t>Катетер  Фолея  2-х 18</t>
  </si>
  <si>
    <t xml:space="preserve">2-х ходовые – считаются классическими: у них есть один общий канал и два хода: один служит для отвода мочи, а через второй наполняют баллон для фиксации катетера в мочевом пузыре. Такая система позволяет поддерживать стерильность и сводить к нулю развитие побочных эффектов Уретральный двухходовый катетер Фолея из силиконизированного латекса, желтого цвета. Для послеоперационного отведения мочи. Атравматичный наконечник цилиндрического типа. Размер 18 Ch. Два овальных боковых дренажных отверстия.  Баллон  30-50мл. Длина катетера 40см. Клапан для шприцев Luer и Luer-lock. Размер соответствует цветовому коду. Продолжительность использования установленного катетера до 1 недели. Стерильный, для одноразового использования. </t>
  </si>
  <si>
    <t>Катетер Фоллея 2х ходовой    №10</t>
  </si>
  <si>
    <t xml:space="preserve">2-х ходовые – считаются классическими: у них есть один общий канал и два хода: один служит для отвода мочи, а через второй наполняют баллон для фиксации катетера в мочевом пузыре. Такая система позволяет поддерживать стерильность и сводить к нулю развитие побочных эффектов Уретральный двухходовый катетер Фолея из силиконизированного латекса, желтого цвета. Для послеоперационного отведения мочи. Атравматичный наконечник цилиндрического типа. Размер 10 Ch. Два овальных боковых дренажных отверстия.  Баллон  30-50мл. Длина катетера 40см. Клапан для шприцев Luer и Luer-lock. Размер соответствует цветовому коду. Продолжительность использования установленного катетера до 1 недели. Стерильный, для одноразового использования. </t>
  </si>
  <si>
    <t>Шт</t>
  </si>
  <si>
    <t>Катетер Фоллея 2х ходовой   № 22</t>
  </si>
  <si>
    <t xml:space="preserve">2-х ходовые – считаются классическими: у них есть один общий канал и два хода: один служит для отвода мочи, а через второй наполняют баллон для фиксации катетера в мочевом пузыре. Такая система позволяет поддерживать стерильность и сводить к нулю развитие побочных эффектов Уретральный двухходовый катетер Фолея из силиконизированного латекса, желтого цвета. Для послеоперационного отведения мочи. Атравматичный наконечник цилиндрического типа. Размер 22 Ch. Два овальных боковых дренажных отверстия.  Баллон  30-50мл. Длина катетера 40см. Клапан для шприцев Luer и Luer-lock. Размер соответствует цветовому коду. Продолжительность использования установленного катетера до 1 недели. Стерильный, для одноразового использования. </t>
  </si>
  <si>
    <t>Катетер Фоллея 2х ходовой   №20</t>
  </si>
  <si>
    <t xml:space="preserve">2-х ходовые – считаются классическими: у них есть один общий канал и два хода: один служит для отвода мочи, а через второй наполняют баллон для фиксации катетера в мочевом пузыре. Такая система позволяет поддерживать стерильность и сводить к нулю развитие побочных эффектов Уретральный двухходовый катетер Фолея из силиконизированного латекса, желтого цвета. Для послеоперационного отведения мочи. Атравматичный наконечник цилиндрического типа. Размер 20 Ch. Два овальных боковых дренажных отверстия.  Баллон  30-50мл. Длина катетера 40 см. Клапан для шприцев Luer и Luer-lock. Размер соответствует цветовому коду. Продолжительность использования установленного катетера до 1 недели. Стерильный, для одноразового использования. </t>
  </si>
  <si>
    <t>Катетер Фоллея 3х ходовой   № 18</t>
  </si>
  <si>
    <t xml:space="preserve">3-х ходовые – в отличие от предыдущего оснащен дополнительным каналом, который используется для введения лекарственных препаратов. Является более современной и многофункциональной моделью и обладает более широким спектром применения Уретральный трехходовой катетер Фолея из силиконизированного латекса, желтого цвета, для послеоперационного отведения мочи. Атравматичный наконечник цилиндрического типа. Размер 20 FR. Два дренажных отверстия расположенных на одной линии. Баллон 30-50 мл. Длина катетера 40см. Клапан для шприцев Luer и Luer-lock. Размер соответствует цветовому коду. Продолжительность использования установленного катетера до 1 недели. Стерильный, для одноразового использования. </t>
  </si>
  <si>
    <t>Катетер Фоллея 3х ходовой   №24</t>
  </si>
  <si>
    <t xml:space="preserve">3-х ходовые – в отличие от предыдущего оснащен дополнительным каналом, который используется для введения лекарственных препаратов. Является более современной и многофункциональной моделью и обладает более широким спектром применения Уретральный трехходовой катетер Фолея из силиконизированного латекса, желтого цвета, для послеоперационного отведения мочи. Атравматичный наконечник цилиндрического типа. Размер 24 FR. Два дренажных отверстия расположенных на одной линии. Баллон 30-50мл. Длина катетера 40см. Клапан для шприцев Luer и Luer-lock. Размер соответствует цветовому коду. </t>
  </si>
  <si>
    <t>Презерватив из натурального латекса с неароматизированной смазкой гладкий  №1</t>
  </si>
  <si>
    <t>Презерватив производится из натурального латекса. С неароматизированной смазкой,  гладкой поверхностью, размерами: ширина - 52±2мм, длина - 175мм±5мм, толщина - 0,065±0.015мм. №1</t>
  </si>
  <si>
    <t>Эндотрахеальная  трубка№8,0  с манжетой</t>
  </si>
  <si>
    <t>Эндотрахеальная  трубка№8,5  с манжетой</t>
  </si>
  <si>
    <t>Эндотрахеальные трубки 6,5 с манжетой</t>
  </si>
  <si>
    <t>Эндотрахеальные трубки 7,0 с манжетой</t>
  </si>
  <si>
    <t>Эндотрахеальные трубки 70,0 с манжетой</t>
  </si>
  <si>
    <t>Эндотрахеальные трубки 7,5 с манжетой</t>
  </si>
  <si>
    <t>Эндотрахеальные трубки № 5</t>
  </si>
  <si>
    <t>Эндотрахеальные трубки № 5,5</t>
  </si>
  <si>
    <t>Трахеостомическая трубка с манжеткой одноразовая 8 мм</t>
  </si>
  <si>
    <t>Трахеостомическая трубка с манжеткой одноразовая 8мм</t>
  </si>
  <si>
    <t>Трахеостомическая трубка с манжеткой одноразовая 8,5мм</t>
  </si>
  <si>
    <t>Трахеостомическая трубка с манжеткой одноразовая 9 мм</t>
  </si>
  <si>
    <t>Трахеостомическая трубка с манжеткой одноразовая 9мм</t>
  </si>
  <si>
    <t xml:space="preserve">Стекло предметное к микроскопу (25*75*2,0) №100 </t>
  </si>
  <si>
    <t>Стекло предметное к микроскопу ( 25*75*2,0) 100 штук в упаковке</t>
  </si>
  <si>
    <t>уп</t>
  </si>
  <si>
    <t>23.01.2023г.</t>
  </si>
  <si>
    <t>Протокол итогов закупа способом запроса ценовых предложений №8</t>
  </si>
  <si>
    <t>ТОО "INNOVO"</t>
  </si>
  <si>
    <t>ТОО "ADAL MEDICA KAZAKHSTAN"</t>
  </si>
  <si>
    <t>ТОО "Арша"</t>
  </si>
  <si>
    <t>ИП "ЛИЯ"</t>
  </si>
  <si>
    <t>ТОО "САПА Мед Астана"</t>
  </si>
  <si>
    <t>ТОО "Ренисан"</t>
  </si>
  <si>
    <t>ТОО "Гелика"</t>
  </si>
  <si>
    <t>ТОО "КФК "МЕДСЕРВИС ПЛЮС"</t>
  </si>
  <si>
    <t>ТОО "АЛЬЯНС-ФАРМ"</t>
  </si>
  <si>
    <t>ТОО "Альянс"</t>
  </si>
  <si>
    <t>ТОО "РОСФАРМА"</t>
  </si>
  <si>
    <t>ТОО "MedIntelCompany"</t>
  </si>
  <si>
    <t>ТОО "Атлант Компани"</t>
  </si>
  <si>
    <t>ТОО "АГАФО"</t>
  </si>
  <si>
    <t>По лотам № 1,2,3 признать потенциальным победителем ТОО "АГАФО", г.Караганда, ул.Лободы, д. 43, на общую сумму 3 200 000,00 тенге.</t>
  </si>
  <si>
    <t>По лотам № 4-10 признать победителем ТОО "Альянс", г.Усть-Каменогорск, ул.Красина, 12/2, на общую сумму 3 512 500,00 тенге.</t>
  </si>
  <si>
    <t>По лоту № 11 признать победителем ТОО "КФК "МЕДСЕРВИС ПЛЮС", г.Астана, ул.Майлина, 15, на общую сумму 840 000,00 тенге.</t>
  </si>
  <si>
    <t>По лотам № 12,13 признать победителем ИП "ЛИЯ", г.Астана, ул.Б.Момышұлы, д.25, на общую сумму 2 041 600,00 тенге.</t>
  </si>
  <si>
    <t>По лотам № 14,15 признать победителем ТОО "Альянс", г.Усть-Каменогорск, ул.Красина, 12/2, на общую сумму 1 089 750,00 тенге.</t>
  </si>
  <si>
    <t>По лоту № 16 признать победителем ИП "ЛИЯ", г.Астана, ул.Б.Момышұлы, д.25, на общую сумму 1 020 800,00 тенге.</t>
  </si>
  <si>
    <t>По лотам № 20,21 признать победителем ТОО "Альянс", г.Усть-Каменогорск, ул.Красина, 12/2, на общую сумму 357 000,00 тенге.</t>
  </si>
  <si>
    <t>По лоту № 22 признать закуп не состоявшимся ввиду непредставления ценовых предложений потенциальными поставщиками.</t>
  </si>
  <si>
    <t>5.</t>
  </si>
  <si>
    <t>6.</t>
  </si>
  <si>
    <t>7.</t>
  </si>
  <si>
    <t>8.</t>
  </si>
  <si>
    <t>9.</t>
  </si>
  <si>
    <t>10.</t>
  </si>
  <si>
    <t>11.</t>
  </si>
  <si>
    <t>По лотам № 17,18 признать победителем ТОО "MedIntelCompany", г.Павлодар, ул.Қ.Нұркин, строение 104/13, на общую сумму 10 720,00 тенге.</t>
  </si>
  <si>
    <t>По лоту № 19 признать победителем ТОО "INNOVO", г.Алматы, ул.Докучаева, 12/1, на общую сумму 270 000,00 тенге.</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</si>
</sst>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р_._-;\-* #,##0.00_р_._-;_-* &quot;-&quot;??_р_._-;_-@_-"/>
    <numFmt numFmtId="165" formatCode="_([$€]* #,##0.00_);_([$€]* \(#,##0.00\);_([$€]* &quot;-&quot;??_);_(@_)"/>
    <numFmt numFmtId="166" formatCode="_-* #,##0.00_р_._-;\-* #,##0.00_р_._-;_-* \-??_р_._-;_-@_-"/>
  </numFmts>
  <fonts count="64">
    <font>
      <sz val="11"/>
      <color theme="1"/>
      <name val="Calibri"/>
      <family val="2"/>
    </font>
    <font>
      <sz val="11"/>
      <color indexed="8"/>
      <name val="Calibri"/>
      <family val="2"/>
    </font>
    <font>
      <sz val="10"/>
      <name val="Arial"/>
      <family val="2"/>
    </font>
    <font>
      <sz val="10"/>
      <name val="Arial Cyr"/>
      <family val="0"/>
    </font>
    <font>
      <b/>
      <sz val="9"/>
      <name val="Times New Roman"/>
      <family val="1"/>
    </font>
    <font>
      <sz val="9"/>
      <name val="Times New Roman"/>
      <family val="1"/>
    </font>
    <font>
      <b/>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Times New Roman"/>
      <family val="1"/>
    </font>
    <font>
      <b/>
      <sz val="10"/>
      <color indexed="8"/>
      <name val="Times New Roman"/>
      <family val="1"/>
    </font>
    <font>
      <sz val="8"/>
      <name val="Arial"/>
      <family val="2"/>
    </font>
    <font>
      <u val="single"/>
      <sz val="11"/>
      <color indexed="12"/>
      <name val="Calibri"/>
      <family val="2"/>
    </font>
    <font>
      <sz val="18"/>
      <color indexed="56"/>
      <name val="Cambria"/>
      <family val="2"/>
    </font>
    <font>
      <sz val="10"/>
      <color indexed="8"/>
      <name val="RotisSansSerif"/>
      <family val="2"/>
    </font>
    <font>
      <u val="single"/>
      <sz val="11"/>
      <color indexed="20"/>
      <name val="Calibri"/>
      <family val="2"/>
    </font>
    <font>
      <sz val="9"/>
      <color indexed="8"/>
      <name val="Calibri"/>
      <family val="2"/>
    </font>
    <font>
      <b/>
      <sz val="9"/>
      <color indexed="8"/>
      <name val="Times New Roman"/>
      <family val="1"/>
    </font>
    <font>
      <b/>
      <sz val="9"/>
      <color indexed="8"/>
      <name val="Calibri"/>
      <family val="2"/>
    </font>
    <font>
      <sz val="9"/>
      <color indexed="8"/>
      <name val="Times New Roman"/>
      <family val="1"/>
    </font>
    <font>
      <b/>
      <sz val="11"/>
      <color indexed="8"/>
      <name val="Times New Roman"/>
      <family val="1"/>
    </font>
    <font>
      <sz val="10"/>
      <color indexed="8"/>
      <name val="Times New Roman"/>
      <family val="1"/>
    </font>
    <font>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0"/>
      <color theme="1"/>
      <name val="RotisSansSerif"/>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Calibri"/>
      <family val="2"/>
    </font>
    <font>
      <b/>
      <sz val="9"/>
      <color theme="1"/>
      <name val="Times New Roman"/>
      <family val="1"/>
    </font>
    <font>
      <b/>
      <sz val="9"/>
      <color theme="1"/>
      <name val="Calibri"/>
      <family val="2"/>
    </font>
    <font>
      <sz val="9"/>
      <color theme="1"/>
      <name val="Times New Roman"/>
      <family val="1"/>
    </font>
    <font>
      <b/>
      <sz val="11"/>
      <color theme="1"/>
      <name val="Times New Roman"/>
      <family val="1"/>
    </font>
    <font>
      <sz val="10"/>
      <color theme="1"/>
      <name val="Times New Roman"/>
      <family val="1"/>
    </font>
    <font>
      <sz val="11"/>
      <color theme="1"/>
      <name val="Times New Roman"/>
      <family val="1"/>
    </font>
    <font>
      <sz val="10"/>
      <color rgb="FF000000"/>
      <name val="Times New Roman"/>
      <family val="1"/>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right style="thin"/>
      <top style="thin"/>
      <bottom style="thin"/>
    </border>
    <border>
      <left style="thin"/>
      <right/>
      <top style="thin"/>
      <bottom style="thin"/>
    </border>
  </borders>
  <cellStyleXfs count="18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37" fillId="2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37" fillId="27"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37"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37" fillId="30"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37" fillId="32"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165" fontId="2" fillId="0" borderId="0" applyFont="0" applyFill="0" applyBorder="0" applyAlignment="0" applyProtection="0"/>
    <xf numFmtId="2" fontId="1" fillId="0" borderId="0" applyFill="0" applyProtection="0">
      <alignment/>
    </xf>
    <xf numFmtId="0" fontId="1" fillId="0" borderId="0">
      <alignment/>
      <protection/>
    </xf>
    <xf numFmtId="0" fontId="2" fillId="0" borderId="0">
      <alignment/>
      <protection/>
    </xf>
    <xf numFmtId="0" fontId="37" fillId="34"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37" fillId="3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37" fillId="38"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37" fillId="40"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37" fillId="4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37" fillId="42"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38" fillId="44" borderId="1" applyNumberFormat="0" applyAlignment="0" applyProtection="0"/>
    <xf numFmtId="0" fontId="8" fillId="13" borderId="2" applyNumberFormat="0" applyAlignment="0" applyProtection="0"/>
    <xf numFmtId="0" fontId="8" fillId="13" borderId="2" applyNumberFormat="0" applyAlignment="0" applyProtection="0"/>
    <xf numFmtId="0" fontId="39" fillId="45" borderId="3" applyNumberFormat="0" applyAlignment="0" applyProtection="0"/>
    <xf numFmtId="0" fontId="9" fillId="46" borderId="4" applyNumberFormat="0" applyAlignment="0" applyProtection="0"/>
    <xf numFmtId="0" fontId="9" fillId="46" borderId="4" applyNumberFormat="0" applyAlignment="0" applyProtection="0"/>
    <xf numFmtId="0" fontId="40" fillId="45" borderId="1" applyNumberFormat="0" applyAlignment="0" applyProtection="0"/>
    <xf numFmtId="0" fontId="10" fillId="46" borderId="2" applyNumberFormat="0" applyAlignment="0" applyProtection="0"/>
    <xf numFmtId="0" fontId="10" fillId="46" borderId="2" applyNumberFormat="0" applyAlignment="0" applyProtection="0"/>
    <xf numFmtId="0" fontId="4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43" fillId="0" borderId="7"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44" fillId="0" borderId="9"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44"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5" fillId="0" borderId="11"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46" fillId="47" borderId="13" applyNumberFormat="0" applyAlignment="0" applyProtection="0"/>
    <xf numFmtId="0" fontId="15" fillId="48" borderId="14" applyNumberFormat="0" applyAlignment="0" applyProtection="0"/>
    <xf numFmtId="0" fontId="15" fillId="48" borderId="14" applyNumberFormat="0" applyAlignment="0" applyProtection="0"/>
    <xf numFmtId="0" fontId="47"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48" fillId="49"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horizontal="center"/>
      <protection/>
    </xf>
    <xf numFmtId="0" fontId="2" fillId="0" borderId="0">
      <alignment/>
      <protection/>
    </xf>
    <xf numFmtId="0" fontId="3" fillId="0" borderId="0">
      <alignment/>
      <protection/>
    </xf>
    <xf numFmtId="0" fontId="3" fillId="0" borderId="0">
      <alignment/>
      <protection/>
    </xf>
    <xf numFmtId="0" fontId="2" fillId="0" borderId="0">
      <alignment/>
      <protection/>
    </xf>
    <xf numFmtId="0" fontId="0" fillId="0" borderId="0">
      <alignment/>
      <protection/>
    </xf>
    <xf numFmtId="0" fontId="3" fillId="0" borderId="0">
      <alignment/>
      <protection/>
    </xf>
    <xf numFmtId="0" fontId="3" fillId="0" borderId="0">
      <alignment/>
      <protection/>
    </xf>
    <xf numFmtId="0" fontId="2" fillId="0" borderId="0">
      <alignment/>
      <protection/>
    </xf>
    <xf numFmtId="0" fontId="3" fillId="0" borderId="0">
      <alignment/>
      <protection/>
    </xf>
    <xf numFmtId="0" fontId="3" fillId="0" borderId="0">
      <alignment/>
      <protection/>
    </xf>
    <xf numFmtId="0" fontId="3" fillId="0" borderId="0">
      <alignment/>
      <protection/>
    </xf>
    <xf numFmtId="0" fontId="2" fillId="0" borderId="0">
      <alignment/>
      <protection/>
    </xf>
    <xf numFmtId="0" fontId="3" fillId="0" borderId="0">
      <alignment horizontal="center"/>
      <protection/>
    </xf>
    <xf numFmtId="0" fontId="2" fillId="0" borderId="0">
      <alignment/>
      <protection/>
    </xf>
    <xf numFmtId="0" fontId="2" fillId="0" borderId="0">
      <alignment/>
      <protection/>
    </xf>
    <xf numFmtId="0" fontId="3" fillId="0" borderId="0">
      <alignment horizontal="center"/>
      <protection/>
    </xf>
    <xf numFmtId="0" fontId="49" fillId="0" borderId="0">
      <alignment/>
      <protection/>
    </xf>
    <xf numFmtId="0" fontId="3" fillId="0" borderId="0">
      <alignment horizontal="center"/>
      <protection/>
    </xf>
    <xf numFmtId="0" fontId="2" fillId="0" borderId="0">
      <alignment/>
      <protection/>
    </xf>
    <xf numFmtId="0" fontId="1" fillId="0" borderId="0">
      <alignment/>
      <protection/>
    </xf>
    <xf numFmtId="0" fontId="3" fillId="0" borderId="0">
      <alignment horizontal="center"/>
      <protection/>
    </xf>
    <xf numFmtId="0" fontId="3" fillId="0" borderId="0">
      <alignment horizontal="center"/>
      <protection/>
    </xf>
    <xf numFmtId="0" fontId="3" fillId="0" borderId="0">
      <alignment horizontal="center"/>
      <protection/>
    </xf>
    <xf numFmtId="0" fontId="3" fillId="0" borderId="0">
      <alignment horizontal="center"/>
      <protection/>
    </xf>
    <xf numFmtId="0" fontId="2" fillId="0" borderId="0">
      <alignment/>
      <protection/>
    </xf>
    <xf numFmtId="0" fontId="3" fillId="0" borderId="0">
      <alignment horizontal="center"/>
      <protection/>
    </xf>
    <xf numFmtId="0" fontId="3" fillId="0" borderId="0">
      <alignment horizontal="center"/>
      <protection/>
    </xf>
    <xf numFmtId="0" fontId="25" fillId="0" borderId="0">
      <alignment/>
      <protection/>
    </xf>
    <xf numFmtId="0" fontId="50" fillId="0" borderId="0" applyNumberFormat="0" applyFill="0" applyBorder="0" applyAlignment="0" applyProtection="0"/>
    <xf numFmtId="0" fontId="51" fillId="51"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5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52" borderId="15" applyNumberFormat="0" applyFont="0" applyAlignment="0" applyProtection="0"/>
    <xf numFmtId="0" fontId="1" fillId="53" borderId="16" applyNumberFormat="0" applyAlignment="0" applyProtection="0"/>
    <xf numFmtId="0" fontId="1" fillId="53" borderId="16" applyNumberFormat="0" applyAlignment="0" applyProtection="0"/>
    <xf numFmtId="9" fontId="0" fillId="0" borderId="0" applyFont="0" applyFill="0" applyBorder="0" applyAlignment="0" applyProtection="0"/>
    <xf numFmtId="0" fontId="53" fillId="0" borderId="17"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3" fillId="0" borderId="0">
      <alignment horizontal="center"/>
      <protection/>
    </xf>
    <xf numFmtId="0" fontId="3" fillId="0" borderId="0">
      <alignment horizontal="center"/>
      <protection/>
    </xf>
    <xf numFmtId="0" fontId="3" fillId="0" borderId="0">
      <alignment horizontal="center"/>
      <protection/>
    </xf>
    <xf numFmtId="0" fontId="54"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1" fillId="0" borderId="0" applyFont="0" applyFill="0" applyBorder="0" applyAlignment="0" applyProtection="0"/>
    <xf numFmtId="0" fontId="1" fillId="0" borderId="0" applyFill="0" applyBorder="0" applyAlignment="0" applyProtection="0"/>
    <xf numFmtId="166" fontId="1" fillId="0" borderId="0" applyFill="0" applyBorder="0" applyAlignment="0" applyProtection="0"/>
    <xf numFmtId="0" fontId="55" fillId="54"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cellStyleXfs>
  <cellXfs count="52">
    <xf numFmtId="0" fontId="0" fillId="0" borderId="0" xfId="0" applyFont="1" applyAlignment="1">
      <alignment/>
    </xf>
    <xf numFmtId="0" fontId="56" fillId="0" borderId="0" xfId="0" applyFont="1" applyAlignment="1">
      <alignment/>
    </xf>
    <xf numFmtId="0" fontId="57" fillId="0" borderId="0" xfId="0" applyFont="1" applyAlignment="1">
      <alignment/>
    </xf>
    <xf numFmtId="0" fontId="58" fillId="0" borderId="0" xfId="0" applyFont="1" applyAlignment="1">
      <alignment/>
    </xf>
    <xf numFmtId="0" fontId="59" fillId="0" borderId="0" xfId="0" applyFont="1" applyAlignment="1">
      <alignment/>
    </xf>
    <xf numFmtId="0" fontId="59" fillId="0" borderId="0" xfId="0" applyFont="1" applyFill="1" applyAlignment="1">
      <alignment/>
    </xf>
    <xf numFmtId="0" fontId="59" fillId="0" borderId="0" xfId="0" applyFont="1" applyFill="1" applyAlignment="1">
      <alignment horizontal="center"/>
    </xf>
    <xf numFmtId="0" fontId="59" fillId="0" borderId="0" xfId="0" applyFont="1" applyFill="1" applyAlignment="1">
      <alignment horizontal="center" vertical="center"/>
    </xf>
    <xf numFmtId="0" fontId="4" fillId="0" borderId="0" xfId="0" applyNumberFormat="1" applyFont="1" applyFill="1" applyBorder="1" applyAlignment="1" applyProtection="1">
      <alignment vertical="top" wrapText="1"/>
      <protection/>
    </xf>
    <xf numFmtId="0" fontId="57" fillId="0" borderId="0" xfId="0" applyFont="1" applyFill="1" applyAlignment="1">
      <alignment/>
    </xf>
    <xf numFmtId="0" fontId="57" fillId="0" borderId="19" xfId="0" applyFont="1" applyBorder="1" applyAlignment="1">
      <alignment horizontal="center" vertical="center" wrapText="1"/>
    </xf>
    <xf numFmtId="0" fontId="59" fillId="0" borderId="0" xfId="0" applyFont="1" applyFill="1" applyAlignment="1">
      <alignment horizontal="left" vertical="center" wrapText="1"/>
    </xf>
    <xf numFmtId="0" fontId="59" fillId="0" borderId="0" xfId="0" applyFont="1" applyFill="1" applyAlignment="1">
      <alignment horizontal="left" vertical="center" wrapText="1"/>
    </xf>
    <xf numFmtId="0" fontId="60" fillId="0" borderId="0" xfId="0" applyFont="1" applyAlignment="1">
      <alignment/>
    </xf>
    <xf numFmtId="3" fontId="60" fillId="0" borderId="0" xfId="0" applyNumberFormat="1" applyFont="1" applyFill="1" applyBorder="1" applyAlignment="1">
      <alignment vertical="center"/>
    </xf>
    <xf numFmtId="0" fontId="60" fillId="0" borderId="0" xfId="0" applyFont="1" applyFill="1" applyAlignment="1">
      <alignment/>
    </xf>
    <xf numFmtId="0" fontId="59" fillId="0" borderId="19" xfId="0" applyFont="1" applyFill="1" applyBorder="1" applyAlignment="1">
      <alignment horizontal="center" vertical="center"/>
    </xf>
    <xf numFmtId="0" fontId="59" fillId="0" borderId="0" xfId="0" applyFont="1" applyFill="1" applyAlignment="1">
      <alignment horizontal="left" vertical="center" wrapText="1"/>
    </xf>
    <xf numFmtId="0" fontId="61" fillId="0" borderId="0" xfId="0" applyFont="1" applyFill="1" applyAlignment="1">
      <alignment horizontal="center"/>
    </xf>
    <xf numFmtId="14" fontId="59" fillId="0" borderId="0" xfId="0" applyNumberFormat="1" applyFont="1" applyAlignment="1">
      <alignment/>
    </xf>
    <xf numFmtId="0" fontId="62" fillId="0" borderId="0" xfId="0" applyFont="1" applyAlignment="1">
      <alignment/>
    </xf>
    <xf numFmtId="4" fontId="61" fillId="55" borderId="19" xfId="0" applyNumberFormat="1" applyFont="1" applyFill="1" applyBorder="1" applyAlignment="1">
      <alignment horizontal="center" vertical="center" wrapText="1"/>
    </xf>
    <xf numFmtId="0" fontId="6" fillId="0" borderId="0" xfId="0" applyNumberFormat="1" applyFont="1" applyFill="1" applyBorder="1" applyAlignment="1" applyProtection="1">
      <alignment horizontal="left" vertical="top" wrapText="1"/>
      <protection/>
    </xf>
    <xf numFmtId="0" fontId="61" fillId="0" borderId="0" xfId="0" applyFont="1" applyFill="1" applyAlignment="1">
      <alignment horizontal="left" wrapText="1"/>
    </xf>
    <xf numFmtId="0" fontId="0" fillId="0" borderId="0" xfId="0" applyFill="1" applyAlignment="1">
      <alignment/>
    </xf>
    <xf numFmtId="0" fontId="23" fillId="55" borderId="0" xfId="0" applyFont="1" applyFill="1" applyBorder="1" applyAlignment="1" applyProtection="1">
      <alignment horizontal="left" vertical="center" wrapText="1"/>
      <protection/>
    </xf>
    <xf numFmtId="4" fontId="61" fillId="0" borderId="19" xfId="0" applyNumberFormat="1" applyFont="1" applyBorder="1" applyAlignment="1">
      <alignment horizontal="center" vertical="center" wrapText="1"/>
    </xf>
    <xf numFmtId="0" fontId="57" fillId="55" borderId="19" xfId="0" applyFont="1" applyFill="1" applyBorder="1" applyAlignment="1">
      <alignment horizontal="center" vertical="center" wrapText="1"/>
    </xf>
    <xf numFmtId="0" fontId="23" fillId="0" borderId="19" xfId="0" applyNumberFormat="1" applyFont="1" applyFill="1" applyBorder="1" applyAlignment="1">
      <alignment horizontal="left" vertical="top" wrapText="1"/>
    </xf>
    <xf numFmtId="0" fontId="23" fillId="55" borderId="0" xfId="0" applyFont="1" applyFill="1" applyBorder="1" applyAlignment="1" applyProtection="1">
      <alignment horizontal="left" vertical="center" wrapText="1"/>
      <protection/>
    </xf>
    <xf numFmtId="0" fontId="23" fillId="55" borderId="0" xfId="0" applyFont="1" applyFill="1" applyBorder="1" applyAlignment="1" applyProtection="1">
      <alignment horizontal="left" vertical="center" wrapText="1"/>
      <protection/>
    </xf>
    <xf numFmtId="0" fontId="61" fillId="0" borderId="19" xfId="0" applyNumberFormat="1" applyFont="1" applyFill="1" applyBorder="1" applyAlignment="1">
      <alignment horizontal="left" vertical="top" wrapText="1"/>
    </xf>
    <xf numFmtId="0" fontId="63" fillId="0" borderId="19" xfId="0" applyNumberFormat="1" applyFont="1" applyFill="1" applyBorder="1" applyAlignment="1">
      <alignment horizontal="left" vertical="top" wrapText="1"/>
    </xf>
    <xf numFmtId="0" fontId="61" fillId="0" borderId="19" xfId="0" applyNumberFormat="1" applyFont="1" applyFill="1" applyBorder="1" applyAlignment="1">
      <alignment horizontal="left" vertical="top"/>
    </xf>
    <xf numFmtId="0" fontId="61" fillId="0" borderId="20" xfId="0" applyNumberFormat="1" applyFont="1" applyFill="1" applyBorder="1" applyAlignment="1">
      <alignment horizontal="left" vertical="top" wrapText="1"/>
    </xf>
    <xf numFmtId="0" fontId="23" fillId="0" borderId="19" xfId="158" applyNumberFormat="1" applyFont="1" applyFill="1" applyBorder="1" applyAlignment="1">
      <alignment horizontal="left" vertical="top" wrapText="1"/>
      <protection/>
    </xf>
    <xf numFmtId="0" fontId="23" fillId="55" borderId="0" xfId="0" applyFont="1" applyFill="1" applyAlignment="1">
      <alignment horizontal="center" vertical="center" wrapText="1"/>
    </xf>
    <xf numFmtId="0" fontId="61" fillId="0" borderId="20" xfId="0" applyNumberFormat="1" applyFont="1" applyFill="1" applyBorder="1" applyAlignment="1">
      <alignment horizontal="left" vertical="top"/>
    </xf>
    <xf numFmtId="0" fontId="23" fillId="0" borderId="20" xfId="0" applyFont="1" applyFill="1" applyBorder="1" applyAlignment="1">
      <alignment horizontal="center" vertical="center" wrapText="1"/>
    </xf>
    <xf numFmtId="0" fontId="23" fillId="55" borderId="20" xfId="0" applyFont="1" applyFill="1" applyBorder="1" applyAlignment="1">
      <alignment horizontal="center" vertical="center" wrapText="1"/>
    </xf>
    <xf numFmtId="0" fontId="63" fillId="0" borderId="19" xfId="0" applyNumberFormat="1" applyFont="1" applyBorder="1" applyAlignment="1">
      <alignment horizontal="left" vertical="top" wrapText="1"/>
    </xf>
    <xf numFmtId="0" fontId="23" fillId="55" borderId="19" xfId="0" applyFont="1" applyFill="1" applyBorder="1" applyAlignment="1">
      <alignment horizontal="left" vertical="top" wrapText="1"/>
    </xf>
    <xf numFmtId="0" fontId="5" fillId="0" borderId="19" xfId="0" applyFont="1" applyFill="1" applyBorder="1" applyAlignment="1">
      <alignment horizontal="left" vertical="center" wrapText="1"/>
    </xf>
    <xf numFmtId="0" fontId="23" fillId="0" borderId="19" xfId="0" applyNumberFormat="1" applyFont="1" applyFill="1" applyBorder="1" applyAlignment="1">
      <alignment horizontal="left" vertical="top"/>
    </xf>
    <xf numFmtId="0" fontId="23" fillId="0" borderId="19" xfId="159" applyNumberFormat="1" applyFont="1" applyFill="1" applyBorder="1" applyAlignment="1">
      <alignment horizontal="left" vertical="top" wrapText="1"/>
      <protection/>
    </xf>
    <xf numFmtId="4" fontId="61" fillId="56" borderId="19" xfId="0" applyNumberFormat="1" applyFont="1" applyFill="1" applyBorder="1" applyAlignment="1">
      <alignment horizontal="center" vertical="center" wrapText="1"/>
    </xf>
    <xf numFmtId="0" fontId="23" fillId="0" borderId="0" xfId="0" applyFont="1" applyFill="1" applyBorder="1" applyAlignment="1" applyProtection="1">
      <alignment horizontal="left" vertical="center" wrapText="1"/>
      <protection/>
    </xf>
    <xf numFmtId="0" fontId="61" fillId="0" borderId="0" xfId="0" applyFont="1" applyFill="1" applyAlignment="1">
      <alignment horizontal="left" vertical="center" wrapText="1"/>
    </xf>
    <xf numFmtId="0" fontId="23" fillId="55" borderId="0" xfId="0" applyFont="1" applyFill="1" applyBorder="1" applyAlignment="1" applyProtection="1">
      <alignment horizontal="left" vertical="center" wrapText="1"/>
      <protection/>
    </xf>
    <xf numFmtId="0" fontId="4" fillId="0" borderId="0" xfId="0" applyFont="1" applyAlignment="1">
      <alignment horizontal="center" vertical="center" wrapText="1"/>
    </xf>
    <xf numFmtId="0" fontId="57" fillId="0" borderId="0" xfId="0" applyFont="1" applyFill="1" applyAlignment="1">
      <alignment horizontal="center" vertical="center"/>
    </xf>
    <xf numFmtId="0" fontId="0" fillId="0" borderId="0" xfId="0" applyAlignment="1">
      <alignment horizontal="left" vertical="center" wrapText="1"/>
    </xf>
  </cellXfs>
  <cellStyles count="174">
    <cellStyle name="Normal" xfId="0"/>
    <cellStyle name="20% — акцент1" xfId="15"/>
    <cellStyle name="20% - Акцент1 1" xfId="16"/>
    <cellStyle name="20% - Акцент1 2" xfId="17"/>
    <cellStyle name="20% — акцент2" xfId="18"/>
    <cellStyle name="20% - Акцент2 1" xfId="19"/>
    <cellStyle name="20% - Акцент2 2" xfId="20"/>
    <cellStyle name="20% — акцент3" xfId="21"/>
    <cellStyle name="20% - Акцент3 1" xfId="22"/>
    <cellStyle name="20% - Акцент3 2" xfId="23"/>
    <cellStyle name="20% — акцент4" xfId="24"/>
    <cellStyle name="20% - Акцент4 1" xfId="25"/>
    <cellStyle name="20% - Акцент4 2" xfId="26"/>
    <cellStyle name="20% — акцент5" xfId="27"/>
    <cellStyle name="20% - Акцент5 1" xfId="28"/>
    <cellStyle name="20% - Акцент5 2" xfId="29"/>
    <cellStyle name="20% — акцент6" xfId="30"/>
    <cellStyle name="20% - Акцент6 1" xfId="31"/>
    <cellStyle name="20% - Акцент6 2" xfId="32"/>
    <cellStyle name="40% — акцент1" xfId="33"/>
    <cellStyle name="40% - Акцент1 1" xfId="34"/>
    <cellStyle name="40% - Акцент1 2" xfId="35"/>
    <cellStyle name="40% — акцент2" xfId="36"/>
    <cellStyle name="40% - Акцент2 1" xfId="37"/>
    <cellStyle name="40% - Акцент2 2" xfId="38"/>
    <cellStyle name="40% — акцент3" xfId="39"/>
    <cellStyle name="40% - Акцент3 1" xfId="40"/>
    <cellStyle name="40% - Акцент3 2" xfId="41"/>
    <cellStyle name="40% — акцент4" xfId="42"/>
    <cellStyle name="40% - Акцент4 1" xfId="43"/>
    <cellStyle name="40% - Акцент4 2" xfId="44"/>
    <cellStyle name="40% — акцент5" xfId="45"/>
    <cellStyle name="40% - Акцент5 1" xfId="46"/>
    <cellStyle name="40% - Акцент5 2" xfId="47"/>
    <cellStyle name="40% — акцент6" xfId="48"/>
    <cellStyle name="40% - Акцент6 1" xfId="49"/>
    <cellStyle name="40% - Акцент6 2" xfId="50"/>
    <cellStyle name="60% — акцент1" xfId="51"/>
    <cellStyle name="60% - Акцент1 1" xfId="52"/>
    <cellStyle name="60% - Акцент1 2" xfId="53"/>
    <cellStyle name="60% — акцент2" xfId="54"/>
    <cellStyle name="60% - Акцент2 1" xfId="55"/>
    <cellStyle name="60% - Акцент2 2" xfId="56"/>
    <cellStyle name="60% — акцент3" xfId="57"/>
    <cellStyle name="60% - Акцент3 1" xfId="58"/>
    <cellStyle name="60% - Акцент3 2" xfId="59"/>
    <cellStyle name="60% — акцент4" xfId="60"/>
    <cellStyle name="60% - Акцент4 1" xfId="61"/>
    <cellStyle name="60% - Акцент4 2" xfId="62"/>
    <cellStyle name="60% — акцент5" xfId="63"/>
    <cellStyle name="60% - Акцент5 1" xfId="64"/>
    <cellStyle name="60% - Акцент5 2" xfId="65"/>
    <cellStyle name="60% — акцент6" xfId="66"/>
    <cellStyle name="60% - Акцент6 1" xfId="67"/>
    <cellStyle name="60% - Акцент6 2" xfId="68"/>
    <cellStyle name="Euro" xfId="69"/>
    <cellStyle name="Excel Built-in Normal" xfId="70"/>
    <cellStyle name="Excel Built-in Normal 2" xfId="71"/>
    <cellStyle name="Normal 2" xfId="72"/>
    <cellStyle name="Акцент1" xfId="73"/>
    <cellStyle name="Акцент1 1" xfId="74"/>
    <cellStyle name="Акцент1 2" xfId="75"/>
    <cellStyle name="Акцент2" xfId="76"/>
    <cellStyle name="Акцент2 1" xfId="77"/>
    <cellStyle name="Акцент2 2" xfId="78"/>
    <cellStyle name="Акцент3" xfId="79"/>
    <cellStyle name="Акцент3 1" xfId="80"/>
    <cellStyle name="Акцент3 2" xfId="81"/>
    <cellStyle name="Акцент4" xfId="82"/>
    <cellStyle name="Акцент4 1" xfId="83"/>
    <cellStyle name="Акцент4 2" xfId="84"/>
    <cellStyle name="Акцент5" xfId="85"/>
    <cellStyle name="Акцент5 1" xfId="86"/>
    <cellStyle name="Акцент5 2" xfId="87"/>
    <cellStyle name="Акцент6" xfId="88"/>
    <cellStyle name="Акцент6 1" xfId="89"/>
    <cellStyle name="Акцент6 2" xfId="90"/>
    <cellStyle name="Ввод " xfId="91"/>
    <cellStyle name="Ввод  1" xfId="92"/>
    <cellStyle name="Ввод  2" xfId="93"/>
    <cellStyle name="Вывод" xfId="94"/>
    <cellStyle name="Вывод 1" xfId="95"/>
    <cellStyle name="Вывод 2" xfId="96"/>
    <cellStyle name="Вычисление" xfId="97"/>
    <cellStyle name="Вычисление 1" xfId="98"/>
    <cellStyle name="Вычисление 2" xfId="99"/>
    <cellStyle name="Hyperlink" xfId="100"/>
    <cellStyle name="Currency" xfId="101"/>
    <cellStyle name="Currency [0]" xfId="102"/>
    <cellStyle name="Заголовок 1" xfId="103"/>
    <cellStyle name="Заголовок 1 1" xfId="104"/>
    <cellStyle name="Заголовок 1 2" xfId="105"/>
    <cellStyle name="Заголовок 2" xfId="106"/>
    <cellStyle name="Заголовок 2 1" xfId="107"/>
    <cellStyle name="Заголовок 2 2" xfId="108"/>
    <cellStyle name="Заголовок 3" xfId="109"/>
    <cellStyle name="Заголовок 3 1" xfId="110"/>
    <cellStyle name="Заголовок 3 2" xfId="111"/>
    <cellStyle name="Заголовок 4" xfId="112"/>
    <cellStyle name="Заголовок 4 1" xfId="113"/>
    <cellStyle name="Заголовок 4 2" xfId="114"/>
    <cellStyle name="Итог" xfId="115"/>
    <cellStyle name="Итог 1" xfId="116"/>
    <cellStyle name="Итог 2" xfId="117"/>
    <cellStyle name="Контрольная ячейка" xfId="118"/>
    <cellStyle name="Контрольная ячейка 1" xfId="119"/>
    <cellStyle name="Контрольная ячейка 2" xfId="120"/>
    <cellStyle name="Название" xfId="121"/>
    <cellStyle name="Название 1" xfId="122"/>
    <cellStyle name="Название 2" xfId="123"/>
    <cellStyle name="Нейтральный" xfId="124"/>
    <cellStyle name="Нейтральный 1" xfId="125"/>
    <cellStyle name="Нейтральный 2" xfId="126"/>
    <cellStyle name="Обычный 10" xfId="127"/>
    <cellStyle name="Обычный 11" xfId="128"/>
    <cellStyle name="Обычный 15" xfId="129"/>
    <cellStyle name="Обычный 16" xfId="130"/>
    <cellStyle name="Обычный 18" xfId="131"/>
    <cellStyle name="Обычный 19" xfId="132"/>
    <cellStyle name="Обычный 2" xfId="133"/>
    <cellStyle name="Обычный 2 2" xfId="134"/>
    <cellStyle name="Обычный 2 2 2" xfId="135"/>
    <cellStyle name="Обычный 2 3" xfId="136"/>
    <cellStyle name="Обычный 2 3 2" xfId="137"/>
    <cellStyle name="Обычный 2 4" xfId="138"/>
    <cellStyle name="Обычный 2 5" xfId="139"/>
    <cellStyle name="Обычный 2 5 2" xfId="140"/>
    <cellStyle name="Обычный 2 6" xfId="141"/>
    <cellStyle name="Обычный 2 7" xfId="142"/>
    <cellStyle name="Обычный 2 8" xfId="143"/>
    <cellStyle name="Обычный 2 9" xfId="144"/>
    <cellStyle name="Обычный 20" xfId="145"/>
    <cellStyle name="Обычный 21" xfId="146"/>
    <cellStyle name="Обычный 22 2" xfId="147"/>
    <cellStyle name="Обычный 3" xfId="148"/>
    <cellStyle name="Обычный 3 2" xfId="149"/>
    <cellStyle name="Обычный 4" xfId="150"/>
    <cellStyle name="Обычный 5" xfId="151"/>
    <cellStyle name="Обычный 6" xfId="152"/>
    <cellStyle name="Обычный 6 2" xfId="153"/>
    <cellStyle name="Обычный 7" xfId="154"/>
    <cellStyle name="Обычный 7 2" xfId="155"/>
    <cellStyle name="Обычный 8" xfId="156"/>
    <cellStyle name="Обычный 9 2" xfId="157"/>
    <cellStyle name="Обычный_Лист1" xfId="158"/>
    <cellStyle name="Обычный_свод по ИМН" xfId="159"/>
    <cellStyle name="Followed Hyperlink" xfId="160"/>
    <cellStyle name="Плохой" xfId="161"/>
    <cellStyle name="Плохой 1" xfId="162"/>
    <cellStyle name="Плохой 2" xfId="163"/>
    <cellStyle name="Пояснение" xfId="164"/>
    <cellStyle name="Пояснение 1" xfId="165"/>
    <cellStyle name="Пояснение 2" xfId="166"/>
    <cellStyle name="Примечание" xfId="167"/>
    <cellStyle name="Примечание 1" xfId="168"/>
    <cellStyle name="Примечание 2" xfId="169"/>
    <cellStyle name="Percent" xfId="170"/>
    <cellStyle name="Связанная ячейка" xfId="171"/>
    <cellStyle name="Связанная ячейка 1" xfId="172"/>
    <cellStyle name="Связанная ячейка 2" xfId="173"/>
    <cellStyle name="Стиль 1" xfId="174"/>
    <cellStyle name="Стиль 1 2" xfId="175"/>
    <cellStyle name="Стиль 1 3" xfId="176"/>
    <cellStyle name="Текст предупреждения" xfId="177"/>
    <cellStyle name="Текст предупреждения 1" xfId="178"/>
    <cellStyle name="Текст предупреждения 2" xfId="179"/>
    <cellStyle name="Comma" xfId="180"/>
    <cellStyle name="Comma [0]" xfId="181"/>
    <cellStyle name="Финансовый 2" xfId="182"/>
    <cellStyle name="Финансовый 2 2" xfId="183"/>
    <cellStyle name="Финансовый 3" xfId="184"/>
    <cellStyle name="Хороший" xfId="185"/>
    <cellStyle name="Хороший 1" xfId="186"/>
    <cellStyle name="Хороший 2" xfId="1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53"/>
  <sheetViews>
    <sheetView tabSelected="1" zoomScale="90" zoomScaleNormal="90" zoomScaleSheetLayoutView="70" workbookViewId="0" topLeftCell="A9">
      <pane xSplit="6" ySplit="3" topLeftCell="G33" activePane="bottomRight" state="frozen"/>
      <selection pane="topLeft" activeCell="A9" sqref="A9"/>
      <selection pane="topRight" activeCell="G9" sqref="G9"/>
      <selection pane="bottomLeft" activeCell="A12" sqref="A12"/>
      <selection pane="bottomRight" activeCell="B35" sqref="B35:U35"/>
    </sheetView>
  </sheetViews>
  <sheetFormatPr defaultColWidth="9.140625" defaultRowHeight="15"/>
  <cols>
    <col min="1" max="1" width="5.28125" style="1" customWidth="1"/>
    <col min="2" max="2" width="28.8515625" style="1" customWidth="1"/>
    <col min="3" max="3" width="53.8515625" style="1" customWidth="1"/>
    <col min="4" max="4" width="10.00390625" style="1" customWidth="1"/>
    <col min="5" max="5" width="10.7109375" style="1" customWidth="1"/>
    <col min="6" max="6" width="10.00390625" style="1" customWidth="1"/>
    <col min="7" max="7" width="12.421875" style="1" customWidth="1"/>
    <col min="8" max="21" width="14.00390625" style="1" customWidth="1"/>
    <col min="22" max="16384" width="9.140625" style="1" customWidth="1"/>
  </cols>
  <sheetData>
    <row r="1" ht="12">
      <c r="Q1" s="2" t="s">
        <v>7</v>
      </c>
    </row>
    <row r="2" ht="12">
      <c r="Q2" s="2" t="s">
        <v>12</v>
      </c>
    </row>
    <row r="3" ht="12">
      <c r="Q3" s="2" t="s">
        <v>14</v>
      </c>
    </row>
    <row r="4" ht="12">
      <c r="Q4" s="2" t="s">
        <v>23</v>
      </c>
    </row>
    <row r="6" spans="1:21" ht="15" customHeight="1">
      <c r="A6" s="49" t="s">
        <v>65</v>
      </c>
      <c r="B6" s="49"/>
      <c r="C6" s="49"/>
      <c r="D6" s="49"/>
      <c r="E6" s="49"/>
      <c r="F6" s="49"/>
      <c r="G6" s="49"/>
      <c r="H6" s="49"/>
      <c r="I6" s="49"/>
      <c r="J6" s="49"/>
      <c r="K6" s="49"/>
      <c r="L6" s="49"/>
      <c r="M6" s="49"/>
      <c r="N6" s="49"/>
      <c r="O6" s="49"/>
      <c r="P6" s="49"/>
      <c r="Q6" s="49"/>
      <c r="R6" s="49"/>
      <c r="S6" s="49"/>
      <c r="T6" s="49"/>
      <c r="U6" s="49"/>
    </row>
    <row r="7" spans="1:21" ht="15" customHeight="1">
      <c r="A7" s="49" t="s">
        <v>25</v>
      </c>
      <c r="B7" s="49"/>
      <c r="C7" s="49"/>
      <c r="D7" s="49"/>
      <c r="E7" s="49"/>
      <c r="F7" s="49"/>
      <c r="G7" s="49"/>
      <c r="H7" s="49"/>
      <c r="I7" s="49"/>
      <c r="J7" s="49"/>
      <c r="K7" s="49"/>
      <c r="L7" s="49"/>
      <c r="M7" s="49"/>
      <c r="N7" s="49"/>
      <c r="O7" s="49"/>
      <c r="P7" s="49"/>
      <c r="Q7" s="49"/>
      <c r="R7" s="49"/>
      <c r="S7" s="49"/>
      <c r="T7" s="49"/>
      <c r="U7" s="49"/>
    </row>
    <row r="8" spans="1:21" ht="12">
      <c r="A8" s="50" t="s">
        <v>20</v>
      </c>
      <c r="B8" s="50"/>
      <c r="C8" s="50"/>
      <c r="D8" s="50"/>
      <c r="E8" s="50"/>
      <c r="F8" s="50"/>
      <c r="G8" s="50"/>
      <c r="H8" s="50"/>
      <c r="I8" s="50"/>
      <c r="J8" s="50"/>
      <c r="K8" s="50"/>
      <c r="L8" s="50"/>
      <c r="M8" s="50"/>
      <c r="N8" s="50"/>
      <c r="O8" s="50"/>
      <c r="P8" s="50"/>
      <c r="Q8" s="50"/>
      <c r="R8" s="50"/>
      <c r="S8" s="50"/>
      <c r="T8" s="50"/>
      <c r="U8" s="50"/>
    </row>
    <row r="9" spans="1:4" ht="12">
      <c r="A9" s="2"/>
      <c r="D9" s="3"/>
    </row>
    <row r="10" spans="1:21" ht="12">
      <c r="A10" s="4" t="s">
        <v>21</v>
      </c>
      <c r="D10" s="3"/>
      <c r="G10" s="4"/>
      <c r="H10" s="4"/>
      <c r="I10" s="4"/>
      <c r="J10" s="4"/>
      <c r="K10" s="4"/>
      <c r="L10" s="4"/>
      <c r="M10" s="4"/>
      <c r="N10" s="4"/>
      <c r="O10" s="4"/>
      <c r="P10" s="4"/>
      <c r="Q10" s="4"/>
      <c r="R10" s="4"/>
      <c r="S10" s="4"/>
      <c r="T10" s="4"/>
      <c r="U10" s="19" t="s">
        <v>64</v>
      </c>
    </row>
    <row r="11" spans="1:21" ht="54" customHeight="1">
      <c r="A11" s="10" t="s">
        <v>0</v>
      </c>
      <c r="B11" s="10" t="s">
        <v>11</v>
      </c>
      <c r="C11" s="10" t="s">
        <v>1</v>
      </c>
      <c r="D11" s="10" t="s">
        <v>8</v>
      </c>
      <c r="E11" s="10" t="s">
        <v>2</v>
      </c>
      <c r="F11" s="10" t="s">
        <v>3</v>
      </c>
      <c r="G11" s="10" t="s">
        <v>4</v>
      </c>
      <c r="H11" s="27" t="s">
        <v>66</v>
      </c>
      <c r="I11" s="27" t="s">
        <v>67</v>
      </c>
      <c r="J11" s="27" t="s">
        <v>68</v>
      </c>
      <c r="K11" s="27" t="s">
        <v>69</v>
      </c>
      <c r="L11" s="27" t="s">
        <v>70</v>
      </c>
      <c r="M11" s="27" t="s">
        <v>71</v>
      </c>
      <c r="N11" s="27" t="s">
        <v>72</v>
      </c>
      <c r="O11" s="27" t="s">
        <v>73</v>
      </c>
      <c r="P11" s="27" t="s">
        <v>74</v>
      </c>
      <c r="Q11" s="27" t="s">
        <v>75</v>
      </c>
      <c r="R11" s="27" t="s">
        <v>76</v>
      </c>
      <c r="S11" s="27" t="s">
        <v>77</v>
      </c>
      <c r="T11" s="27" t="s">
        <v>79</v>
      </c>
      <c r="U11" s="27" t="s">
        <v>78</v>
      </c>
    </row>
    <row r="12" spans="1:21" ht="45" customHeight="1">
      <c r="A12" s="16">
        <v>1</v>
      </c>
      <c r="B12" s="31" t="s">
        <v>27</v>
      </c>
      <c r="C12" s="32" t="s">
        <v>28</v>
      </c>
      <c r="D12" s="33" t="s">
        <v>24</v>
      </c>
      <c r="E12" s="32">
        <v>4000</v>
      </c>
      <c r="F12" s="34">
        <v>75</v>
      </c>
      <c r="G12" s="26">
        <f>E12*F12</f>
        <v>300000</v>
      </c>
      <c r="H12" s="21"/>
      <c r="I12" s="21"/>
      <c r="J12" s="21"/>
      <c r="K12" s="21"/>
      <c r="L12" s="21"/>
      <c r="M12" s="21"/>
      <c r="N12" s="21"/>
      <c r="O12" s="21"/>
      <c r="P12" s="21"/>
      <c r="Q12" s="21"/>
      <c r="R12" s="21"/>
      <c r="S12" s="21"/>
      <c r="T12" s="45">
        <v>75</v>
      </c>
      <c r="U12" s="21"/>
    </row>
    <row r="13" spans="1:21" ht="45" customHeight="1">
      <c r="A13" s="16">
        <v>2</v>
      </c>
      <c r="B13" s="32" t="s">
        <v>29</v>
      </c>
      <c r="C13" s="32" t="s">
        <v>28</v>
      </c>
      <c r="D13" s="33" t="s">
        <v>24</v>
      </c>
      <c r="E13" s="32">
        <v>10000</v>
      </c>
      <c r="F13" s="34">
        <v>110</v>
      </c>
      <c r="G13" s="26">
        <f aca="true" t="shared" si="0" ref="G13:G33">E13*F13</f>
        <v>1100000</v>
      </c>
      <c r="H13" s="21"/>
      <c r="I13" s="21"/>
      <c r="J13" s="21"/>
      <c r="K13" s="21"/>
      <c r="L13" s="21"/>
      <c r="M13" s="21"/>
      <c r="N13" s="21"/>
      <c r="O13" s="21"/>
      <c r="P13" s="21"/>
      <c r="Q13" s="21"/>
      <c r="R13" s="21"/>
      <c r="S13" s="21"/>
      <c r="T13" s="45">
        <v>110</v>
      </c>
      <c r="U13" s="21"/>
    </row>
    <row r="14" spans="1:21" ht="45" customHeight="1">
      <c r="A14" s="16">
        <v>3</v>
      </c>
      <c r="B14" s="32" t="s">
        <v>30</v>
      </c>
      <c r="C14" s="32" t="s">
        <v>28</v>
      </c>
      <c r="D14" s="33" t="s">
        <v>24</v>
      </c>
      <c r="E14" s="32">
        <v>15000</v>
      </c>
      <c r="F14" s="34">
        <v>120</v>
      </c>
      <c r="G14" s="26">
        <f t="shared" si="0"/>
        <v>1800000</v>
      </c>
      <c r="H14" s="21"/>
      <c r="I14" s="21"/>
      <c r="J14" s="21"/>
      <c r="K14" s="21"/>
      <c r="L14" s="21"/>
      <c r="M14" s="21"/>
      <c r="N14" s="21"/>
      <c r="O14" s="21"/>
      <c r="P14" s="21"/>
      <c r="Q14" s="21"/>
      <c r="R14" s="21"/>
      <c r="S14" s="21"/>
      <c r="T14" s="45">
        <v>120</v>
      </c>
      <c r="U14" s="21"/>
    </row>
    <row r="15" spans="1:21" ht="45" customHeight="1">
      <c r="A15" s="16">
        <v>4</v>
      </c>
      <c r="B15" s="35" t="s">
        <v>31</v>
      </c>
      <c r="C15" s="36" t="s">
        <v>32</v>
      </c>
      <c r="D15" s="33" t="s">
        <v>24</v>
      </c>
      <c r="E15" s="33">
        <v>4500</v>
      </c>
      <c r="F15" s="37">
        <v>414.59</v>
      </c>
      <c r="G15" s="26">
        <f t="shared" si="0"/>
        <v>1865655</v>
      </c>
      <c r="H15" s="21"/>
      <c r="I15" s="21">
        <v>332</v>
      </c>
      <c r="J15" s="21"/>
      <c r="K15" s="21"/>
      <c r="L15" s="21"/>
      <c r="M15" s="21">
        <v>270.9</v>
      </c>
      <c r="N15" s="21">
        <v>300</v>
      </c>
      <c r="O15" s="21"/>
      <c r="P15" s="21">
        <v>358</v>
      </c>
      <c r="Q15" s="45">
        <v>255</v>
      </c>
      <c r="R15" s="21">
        <v>306</v>
      </c>
      <c r="S15" s="21">
        <v>275</v>
      </c>
      <c r="T15" s="21"/>
      <c r="U15" s="21">
        <v>342.5</v>
      </c>
    </row>
    <row r="16" spans="1:21" ht="45" customHeight="1">
      <c r="A16" s="16">
        <v>5</v>
      </c>
      <c r="B16" s="35" t="s">
        <v>33</v>
      </c>
      <c r="C16" s="38" t="s">
        <v>34</v>
      </c>
      <c r="D16" s="33" t="s">
        <v>24</v>
      </c>
      <c r="E16" s="33">
        <v>5000</v>
      </c>
      <c r="F16" s="37">
        <v>414.59</v>
      </c>
      <c r="G16" s="26">
        <f t="shared" si="0"/>
        <v>2072949.9999999998</v>
      </c>
      <c r="H16" s="21"/>
      <c r="I16" s="21">
        <v>332</v>
      </c>
      <c r="J16" s="21"/>
      <c r="K16" s="21"/>
      <c r="L16" s="21"/>
      <c r="M16" s="21">
        <v>270.9</v>
      </c>
      <c r="N16" s="21">
        <v>300</v>
      </c>
      <c r="O16" s="21"/>
      <c r="P16" s="21">
        <v>358</v>
      </c>
      <c r="Q16" s="45">
        <v>255</v>
      </c>
      <c r="R16" s="21">
        <v>306</v>
      </c>
      <c r="S16" s="21">
        <v>275</v>
      </c>
      <c r="T16" s="21"/>
      <c r="U16" s="21">
        <v>342.5</v>
      </c>
    </row>
    <row r="17" spans="1:21" ht="45" customHeight="1">
      <c r="A17" s="16">
        <v>6</v>
      </c>
      <c r="B17" s="31" t="s">
        <v>35</v>
      </c>
      <c r="C17" s="39" t="s">
        <v>36</v>
      </c>
      <c r="D17" s="31" t="s">
        <v>37</v>
      </c>
      <c r="E17" s="33">
        <v>100</v>
      </c>
      <c r="F17" s="37">
        <v>414.59</v>
      </c>
      <c r="G17" s="26">
        <f t="shared" si="0"/>
        <v>41459</v>
      </c>
      <c r="H17" s="21"/>
      <c r="I17" s="21"/>
      <c r="J17" s="21"/>
      <c r="K17" s="21"/>
      <c r="L17" s="21"/>
      <c r="M17" s="21"/>
      <c r="N17" s="21"/>
      <c r="O17" s="21"/>
      <c r="P17" s="21"/>
      <c r="Q17" s="45">
        <v>300</v>
      </c>
      <c r="R17" s="21">
        <v>340</v>
      </c>
      <c r="S17" s="21"/>
      <c r="T17" s="21"/>
      <c r="U17" s="21">
        <v>342.5</v>
      </c>
    </row>
    <row r="18" spans="1:21" ht="45" customHeight="1">
      <c r="A18" s="16">
        <v>7</v>
      </c>
      <c r="B18" s="31" t="s">
        <v>38</v>
      </c>
      <c r="C18" s="38" t="s">
        <v>39</v>
      </c>
      <c r="D18" s="31" t="s">
        <v>37</v>
      </c>
      <c r="E18" s="33">
        <v>2000</v>
      </c>
      <c r="F18" s="37">
        <v>414.59</v>
      </c>
      <c r="G18" s="26">
        <f t="shared" si="0"/>
        <v>829180</v>
      </c>
      <c r="H18" s="21"/>
      <c r="I18" s="21">
        <v>342</v>
      </c>
      <c r="J18" s="21"/>
      <c r="K18" s="21"/>
      <c r="L18" s="21">
        <v>360</v>
      </c>
      <c r="M18" s="21"/>
      <c r="N18" s="21">
        <v>300</v>
      </c>
      <c r="O18" s="21"/>
      <c r="P18" s="21">
        <v>358</v>
      </c>
      <c r="Q18" s="45">
        <v>255</v>
      </c>
      <c r="R18" s="21">
        <v>305</v>
      </c>
      <c r="S18" s="21">
        <v>275</v>
      </c>
      <c r="T18" s="21"/>
      <c r="U18" s="21">
        <v>342.5</v>
      </c>
    </row>
    <row r="19" spans="1:21" ht="45" customHeight="1">
      <c r="A19" s="16">
        <v>8</v>
      </c>
      <c r="B19" s="31" t="s">
        <v>40</v>
      </c>
      <c r="C19" s="39" t="s">
        <v>41</v>
      </c>
      <c r="D19" s="31" t="s">
        <v>37</v>
      </c>
      <c r="E19" s="33">
        <v>2000</v>
      </c>
      <c r="F19" s="37">
        <v>414.59</v>
      </c>
      <c r="G19" s="26">
        <f t="shared" si="0"/>
        <v>829180</v>
      </c>
      <c r="H19" s="21"/>
      <c r="I19" s="21">
        <v>342</v>
      </c>
      <c r="J19" s="21"/>
      <c r="K19" s="21"/>
      <c r="L19" s="21">
        <v>360</v>
      </c>
      <c r="M19" s="21"/>
      <c r="N19" s="21">
        <v>300</v>
      </c>
      <c r="O19" s="21"/>
      <c r="P19" s="21">
        <v>358</v>
      </c>
      <c r="Q19" s="45">
        <v>255</v>
      </c>
      <c r="R19" s="21">
        <v>305</v>
      </c>
      <c r="S19" s="21">
        <v>275</v>
      </c>
      <c r="T19" s="21"/>
      <c r="U19" s="21">
        <v>342.5</v>
      </c>
    </row>
    <row r="20" spans="1:21" ht="45" customHeight="1">
      <c r="A20" s="16">
        <v>9</v>
      </c>
      <c r="B20" s="31" t="s">
        <v>42</v>
      </c>
      <c r="C20" s="38" t="s">
        <v>43</v>
      </c>
      <c r="D20" s="31" t="s">
        <v>37</v>
      </c>
      <c r="E20" s="33">
        <v>50</v>
      </c>
      <c r="F20" s="37">
        <v>414.59</v>
      </c>
      <c r="G20" s="26">
        <f t="shared" si="0"/>
        <v>20729.5</v>
      </c>
      <c r="H20" s="21"/>
      <c r="I20" s="21"/>
      <c r="J20" s="21"/>
      <c r="K20" s="21"/>
      <c r="L20" s="21"/>
      <c r="M20" s="21"/>
      <c r="N20" s="21"/>
      <c r="O20" s="21"/>
      <c r="P20" s="21"/>
      <c r="Q20" s="45">
        <v>400</v>
      </c>
      <c r="R20" s="21"/>
      <c r="S20" s="21"/>
      <c r="T20" s="21"/>
      <c r="U20" s="21">
        <v>412.5</v>
      </c>
    </row>
    <row r="21" spans="1:21" ht="45" customHeight="1">
      <c r="A21" s="16">
        <v>10</v>
      </c>
      <c r="B21" s="31" t="s">
        <v>44</v>
      </c>
      <c r="C21" s="38" t="s">
        <v>45</v>
      </c>
      <c r="D21" s="31" t="s">
        <v>37</v>
      </c>
      <c r="E21" s="33">
        <v>50</v>
      </c>
      <c r="F21" s="37">
        <v>414.59</v>
      </c>
      <c r="G21" s="26">
        <f t="shared" si="0"/>
        <v>20729.5</v>
      </c>
      <c r="H21" s="21"/>
      <c r="I21" s="21"/>
      <c r="J21" s="21"/>
      <c r="K21" s="21"/>
      <c r="L21" s="21"/>
      <c r="M21" s="21"/>
      <c r="N21" s="21"/>
      <c r="O21" s="21"/>
      <c r="P21" s="21"/>
      <c r="Q21" s="45">
        <v>400</v>
      </c>
      <c r="R21" s="21"/>
      <c r="S21" s="21"/>
      <c r="T21" s="21"/>
      <c r="U21" s="21">
        <v>412.5</v>
      </c>
    </row>
    <row r="22" spans="1:21" ht="45" customHeight="1">
      <c r="A22" s="16">
        <v>11</v>
      </c>
      <c r="B22" s="40" t="s">
        <v>46</v>
      </c>
      <c r="C22" s="40" t="s">
        <v>47</v>
      </c>
      <c r="D22" s="33" t="s">
        <v>24</v>
      </c>
      <c r="E22" s="33">
        <v>30000</v>
      </c>
      <c r="F22" s="37">
        <v>35</v>
      </c>
      <c r="G22" s="26">
        <f t="shared" si="0"/>
        <v>1050000</v>
      </c>
      <c r="H22" s="21"/>
      <c r="I22" s="21"/>
      <c r="J22" s="21">
        <v>32.5</v>
      </c>
      <c r="K22" s="21"/>
      <c r="L22" s="21"/>
      <c r="M22" s="21"/>
      <c r="N22" s="21"/>
      <c r="O22" s="45">
        <v>28</v>
      </c>
      <c r="P22" s="21">
        <v>30</v>
      </c>
      <c r="Q22" s="21"/>
      <c r="R22" s="21">
        <v>34</v>
      </c>
      <c r="S22" s="21"/>
      <c r="T22" s="21"/>
      <c r="U22" s="21"/>
    </row>
    <row r="23" spans="1:21" ht="45" customHeight="1">
      <c r="A23" s="16">
        <v>12</v>
      </c>
      <c r="B23" s="31" t="s">
        <v>48</v>
      </c>
      <c r="C23" s="31" t="s">
        <v>48</v>
      </c>
      <c r="D23" s="33" t="s">
        <v>24</v>
      </c>
      <c r="E23" s="33">
        <v>3200</v>
      </c>
      <c r="F23" s="37">
        <v>582.2</v>
      </c>
      <c r="G23" s="26">
        <f t="shared" si="0"/>
        <v>1863040.0000000002</v>
      </c>
      <c r="H23" s="21"/>
      <c r="I23" s="21">
        <v>416</v>
      </c>
      <c r="J23" s="21"/>
      <c r="K23" s="45">
        <v>319</v>
      </c>
      <c r="L23" s="21"/>
      <c r="M23" s="21">
        <v>464.4</v>
      </c>
      <c r="N23" s="21">
        <v>390</v>
      </c>
      <c r="O23" s="21"/>
      <c r="P23" s="21"/>
      <c r="Q23" s="21">
        <v>333</v>
      </c>
      <c r="R23" s="21">
        <v>430</v>
      </c>
      <c r="S23" s="21">
        <v>520</v>
      </c>
      <c r="T23" s="21"/>
      <c r="U23" s="21">
        <v>480.5</v>
      </c>
    </row>
    <row r="24" spans="1:21" ht="45" customHeight="1">
      <c r="A24" s="16">
        <v>13</v>
      </c>
      <c r="B24" s="31" t="s">
        <v>49</v>
      </c>
      <c r="C24" s="31" t="s">
        <v>49</v>
      </c>
      <c r="D24" s="33" t="s">
        <v>24</v>
      </c>
      <c r="E24" s="33">
        <v>3200</v>
      </c>
      <c r="F24" s="37">
        <v>582.2</v>
      </c>
      <c r="G24" s="26">
        <f t="shared" si="0"/>
        <v>1863040.0000000002</v>
      </c>
      <c r="H24" s="21"/>
      <c r="I24" s="21">
        <v>416</v>
      </c>
      <c r="J24" s="21"/>
      <c r="K24" s="45">
        <v>319</v>
      </c>
      <c r="L24" s="21"/>
      <c r="M24" s="21">
        <v>464.4</v>
      </c>
      <c r="N24" s="21">
        <v>390</v>
      </c>
      <c r="O24" s="21"/>
      <c r="P24" s="21"/>
      <c r="Q24" s="21">
        <v>333</v>
      </c>
      <c r="R24" s="21">
        <v>430</v>
      </c>
      <c r="S24" s="21">
        <v>520</v>
      </c>
      <c r="T24" s="21"/>
      <c r="U24" s="21">
        <v>480.5</v>
      </c>
    </row>
    <row r="25" spans="1:21" ht="45" customHeight="1">
      <c r="A25" s="16">
        <v>14</v>
      </c>
      <c r="B25" s="31" t="s">
        <v>50</v>
      </c>
      <c r="C25" s="31" t="s">
        <v>50</v>
      </c>
      <c r="D25" s="33" t="s">
        <v>24</v>
      </c>
      <c r="E25" s="33">
        <v>70</v>
      </c>
      <c r="F25" s="37">
        <v>582.2</v>
      </c>
      <c r="G25" s="26">
        <f t="shared" si="0"/>
        <v>40754</v>
      </c>
      <c r="H25" s="21">
        <v>550</v>
      </c>
      <c r="I25" s="21"/>
      <c r="J25" s="21"/>
      <c r="K25" s="21"/>
      <c r="L25" s="21"/>
      <c r="M25" s="21"/>
      <c r="N25" s="21">
        <v>390</v>
      </c>
      <c r="O25" s="21"/>
      <c r="P25" s="21"/>
      <c r="Q25" s="45">
        <v>345</v>
      </c>
      <c r="R25" s="21">
        <v>430</v>
      </c>
      <c r="S25" s="21">
        <v>385</v>
      </c>
      <c r="T25" s="21"/>
      <c r="U25" s="21">
        <v>480.5</v>
      </c>
    </row>
    <row r="26" spans="1:21" ht="45" customHeight="1">
      <c r="A26" s="16">
        <v>15</v>
      </c>
      <c r="B26" s="31" t="s">
        <v>51</v>
      </c>
      <c r="C26" s="31" t="s">
        <v>52</v>
      </c>
      <c r="D26" s="33" t="s">
        <v>24</v>
      </c>
      <c r="E26" s="33">
        <v>3200</v>
      </c>
      <c r="F26" s="37">
        <v>582.2</v>
      </c>
      <c r="G26" s="26">
        <f t="shared" si="0"/>
        <v>1863040.0000000002</v>
      </c>
      <c r="H26" s="21"/>
      <c r="I26" s="21">
        <v>416</v>
      </c>
      <c r="J26" s="21"/>
      <c r="K26" s="21">
        <v>347</v>
      </c>
      <c r="L26" s="21"/>
      <c r="M26" s="21">
        <v>464.4</v>
      </c>
      <c r="N26" s="21">
        <v>390</v>
      </c>
      <c r="O26" s="21"/>
      <c r="P26" s="21"/>
      <c r="Q26" s="45">
        <v>333</v>
      </c>
      <c r="R26" s="21">
        <v>430</v>
      </c>
      <c r="S26" s="21">
        <v>520</v>
      </c>
      <c r="T26" s="21"/>
      <c r="U26" s="21">
        <v>480.5</v>
      </c>
    </row>
    <row r="27" spans="1:21" ht="45" customHeight="1">
      <c r="A27" s="16">
        <v>16</v>
      </c>
      <c r="B27" s="31" t="s">
        <v>53</v>
      </c>
      <c r="C27" s="31" t="s">
        <v>53</v>
      </c>
      <c r="D27" s="33" t="s">
        <v>24</v>
      </c>
      <c r="E27" s="33">
        <v>3200</v>
      </c>
      <c r="F27" s="37">
        <v>582.2</v>
      </c>
      <c r="G27" s="26">
        <f t="shared" si="0"/>
        <v>1863040.0000000002</v>
      </c>
      <c r="H27" s="21"/>
      <c r="I27" s="21">
        <v>416</v>
      </c>
      <c r="J27" s="21"/>
      <c r="K27" s="45">
        <v>319</v>
      </c>
      <c r="L27" s="21"/>
      <c r="M27" s="21">
        <v>464.4</v>
      </c>
      <c r="N27" s="21">
        <v>390</v>
      </c>
      <c r="O27" s="21"/>
      <c r="P27" s="21"/>
      <c r="Q27" s="21">
        <v>333</v>
      </c>
      <c r="R27" s="21">
        <v>430</v>
      </c>
      <c r="S27" s="21">
        <v>520</v>
      </c>
      <c r="T27" s="21"/>
      <c r="U27" s="21">
        <v>480.5</v>
      </c>
    </row>
    <row r="28" spans="1:21" ht="45" customHeight="1">
      <c r="A28" s="16">
        <v>17</v>
      </c>
      <c r="B28" s="31" t="s">
        <v>54</v>
      </c>
      <c r="C28" s="31" t="s">
        <v>54</v>
      </c>
      <c r="D28" s="33" t="s">
        <v>24</v>
      </c>
      <c r="E28" s="33">
        <v>20</v>
      </c>
      <c r="F28" s="37">
        <v>582.2</v>
      </c>
      <c r="G28" s="26">
        <f t="shared" si="0"/>
        <v>11644</v>
      </c>
      <c r="H28" s="21"/>
      <c r="I28" s="21"/>
      <c r="J28" s="21"/>
      <c r="K28" s="21">
        <v>519</v>
      </c>
      <c r="L28" s="21"/>
      <c r="M28" s="21"/>
      <c r="N28" s="21"/>
      <c r="O28" s="21"/>
      <c r="P28" s="21"/>
      <c r="Q28" s="21">
        <v>345</v>
      </c>
      <c r="R28" s="21"/>
      <c r="S28" s="45">
        <v>268</v>
      </c>
      <c r="T28" s="21"/>
      <c r="U28" s="21">
        <v>480.5</v>
      </c>
    </row>
    <row r="29" spans="1:21" ht="45" customHeight="1">
      <c r="A29" s="16">
        <v>18</v>
      </c>
      <c r="B29" s="31" t="s">
        <v>55</v>
      </c>
      <c r="C29" s="31" t="s">
        <v>55</v>
      </c>
      <c r="D29" s="33" t="s">
        <v>24</v>
      </c>
      <c r="E29" s="33">
        <v>20</v>
      </c>
      <c r="F29" s="37">
        <v>582.2</v>
      </c>
      <c r="G29" s="26">
        <f t="shared" si="0"/>
        <v>11644</v>
      </c>
      <c r="H29" s="21"/>
      <c r="I29" s="21"/>
      <c r="J29" s="21"/>
      <c r="K29" s="21">
        <v>519</v>
      </c>
      <c r="L29" s="21"/>
      <c r="M29" s="21"/>
      <c r="N29" s="21"/>
      <c r="O29" s="21"/>
      <c r="P29" s="21"/>
      <c r="Q29" s="21">
        <v>345</v>
      </c>
      <c r="R29" s="21"/>
      <c r="S29" s="45">
        <v>268</v>
      </c>
      <c r="T29" s="21"/>
      <c r="U29" s="21">
        <v>480.5</v>
      </c>
    </row>
    <row r="30" spans="1:21" ht="45" customHeight="1">
      <c r="A30" s="16">
        <v>19</v>
      </c>
      <c r="B30" s="41" t="s">
        <v>56</v>
      </c>
      <c r="C30" s="42" t="s">
        <v>57</v>
      </c>
      <c r="D30" s="43" t="s">
        <v>24</v>
      </c>
      <c r="E30" s="33">
        <v>150</v>
      </c>
      <c r="F30" s="33">
        <v>2200</v>
      </c>
      <c r="G30" s="26">
        <f t="shared" si="0"/>
        <v>330000</v>
      </c>
      <c r="H30" s="45">
        <v>1800</v>
      </c>
      <c r="I30" s="21"/>
      <c r="J30" s="21"/>
      <c r="K30" s="21"/>
      <c r="L30" s="21"/>
      <c r="M30" s="21"/>
      <c r="N30" s="21"/>
      <c r="O30" s="21"/>
      <c r="P30" s="21"/>
      <c r="Q30" s="21">
        <v>2100</v>
      </c>
      <c r="R30" s="21"/>
      <c r="S30" s="21"/>
      <c r="T30" s="21"/>
      <c r="U30" s="21">
        <v>2196.5</v>
      </c>
    </row>
    <row r="31" spans="1:21" ht="45" customHeight="1">
      <c r="A31" s="16">
        <v>20</v>
      </c>
      <c r="B31" s="41" t="s">
        <v>58</v>
      </c>
      <c r="C31" s="42" t="s">
        <v>58</v>
      </c>
      <c r="D31" s="43" t="s">
        <v>24</v>
      </c>
      <c r="E31" s="33">
        <v>150</v>
      </c>
      <c r="F31" s="33">
        <v>2200</v>
      </c>
      <c r="G31" s="26">
        <f t="shared" si="0"/>
        <v>330000</v>
      </c>
      <c r="H31" s="21"/>
      <c r="I31" s="21"/>
      <c r="J31" s="21"/>
      <c r="K31" s="21"/>
      <c r="L31" s="21"/>
      <c r="M31" s="21"/>
      <c r="N31" s="21"/>
      <c r="O31" s="21"/>
      <c r="P31" s="21"/>
      <c r="Q31" s="45">
        <v>2100</v>
      </c>
      <c r="R31" s="21"/>
      <c r="S31" s="21"/>
      <c r="T31" s="21"/>
      <c r="U31" s="21">
        <v>2196.5</v>
      </c>
    </row>
    <row r="32" spans="1:21" ht="45" customHeight="1">
      <c r="A32" s="16">
        <v>21</v>
      </c>
      <c r="B32" s="41" t="s">
        <v>59</v>
      </c>
      <c r="C32" s="42" t="s">
        <v>60</v>
      </c>
      <c r="D32" s="43" t="s">
        <v>24</v>
      </c>
      <c r="E32" s="33">
        <v>20</v>
      </c>
      <c r="F32" s="33">
        <v>2200</v>
      </c>
      <c r="G32" s="26">
        <f t="shared" si="0"/>
        <v>44000</v>
      </c>
      <c r="H32" s="21"/>
      <c r="I32" s="21"/>
      <c r="J32" s="21"/>
      <c r="K32" s="21"/>
      <c r="L32" s="21"/>
      <c r="M32" s="21"/>
      <c r="N32" s="21"/>
      <c r="O32" s="21"/>
      <c r="P32" s="21"/>
      <c r="Q32" s="45">
        <v>2100</v>
      </c>
      <c r="R32" s="21"/>
      <c r="S32" s="21"/>
      <c r="T32" s="21"/>
      <c r="U32" s="21">
        <v>2196.5</v>
      </c>
    </row>
    <row r="33" spans="1:21" ht="45" customHeight="1">
      <c r="A33" s="16">
        <v>22</v>
      </c>
      <c r="B33" s="28" t="s">
        <v>61</v>
      </c>
      <c r="C33" s="28" t="s">
        <v>62</v>
      </c>
      <c r="D33" s="33" t="s">
        <v>63</v>
      </c>
      <c r="E33" s="33">
        <v>35</v>
      </c>
      <c r="F33" s="44">
        <v>1500</v>
      </c>
      <c r="G33" s="26">
        <f t="shared" si="0"/>
        <v>52500</v>
      </c>
      <c r="H33" s="21"/>
      <c r="I33" s="21"/>
      <c r="J33" s="21"/>
      <c r="K33" s="21"/>
      <c r="L33" s="21"/>
      <c r="M33" s="21"/>
      <c r="N33" s="21"/>
      <c r="O33" s="21"/>
      <c r="P33" s="21"/>
      <c r="Q33" s="21"/>
      <c r="R33" s="21"/>
      <c r="S33" s="21"/>
      <c r="T33" s="21"/>
      <c r="U33" s="21"/>
    </row>
    <row r="34" spans="1:21" ht="21.75" customHeight="1">
      <c r="A34" s="5"/>
      <c r="B34" s="48" t="s">
        <v>13</v>
      </c>
      <c r="C34" s="48"/>
      <c r="D34" s="48"/>
      <c r="E34" s="48"/>
      <c r="F34" s="48"/>
      <c r="G34" s="48"/>
      <c r="H34" s="25"/>
      <c r="I34" s="29"/>
      <c r="J34" s="29"/>
      <c r="K34" s="29"/>
      <c r="L34" s="29"/>
      <c r="M34" s="29"/>
      <c r="N34" s="29"/>
      <c r="O34" s="29"/>
      <c r="P34" s="29"/>
      <c r="Q34" s="29"/>
      <c r="R34" s="29"/>
      <c r="S34" s="29"/>
      <c r="T34" s="30"/>
      <c r="U34" s="29"/>
    </row>
    <row r="35" spans="1:21" ht="27" customHeight="1">
      <c r="A35" s="18" t="s">
        <v>9</v>
      </c>
      <c r="B35" s="46" t="s">
        <v>80</v>
      </c>
      <c r="C35" s="46"/>
      <c r="D35" s="46"/>
      <c r="E35" s="46"/>
      <c r="F35" s="46"/>
      <c r="G35" s="46"/>
      <c r="H35" s="46"/>
      <c r="I35" s="46"/>
      <c r="J35" s="46"/>
      <c r="K35" s="46"/>
      <c r="L35" s="46"/>
      <c r="M35" s="46"/>
      <c r="N35" s="46"/>
      <c r="O35" s="46"/>
      <c r="P35" s="46"/>
      <c r="Q35" s="46"/>
      <c r="R35" s="46"/>
      <c r="S35" s="46"/>
      <c r="T35" s="46"/>
      <c r="U35" s="46"/>
    </row>
    <row r="36" spans="1:21" ht="27" customHeight="1">
      <c r="A36" s="18" t="s">
        <v>10</v>
      </c>
      <c r="B36" s="46" t="s">
        <v>81</v>
      </c>
      <c r="C36" s="46"/>
      <c r="D36" s="46"/>
      <c r="E36" s="46"/>
      <c r="F36" s="46"/>
      <c r="G36" s="46"/>
      <c r="H36" s="46"/>
      <c r="I36" s="46"/>
      <c r="J36" s="46"/>
      <c r="K36" s="46"/>
      <c r="L36" s="46"/>
      <c r="M36" s="46"/>
      <c r="N36" s="46"/>
      <c r="O36" s="46"/>
      <c r="P36" s="46"/>
      <c r="Q36" s="46"/>
      <c r="R36" s="46"/>
      <c r="S36" s="46"/>
      <c r="T36" s="46"/>
      <c r="U36" s="46"/>
    </row>
    <row r="37" spans="1:21" ht="27" customHeight="1">
      <c r="A37" s="18" t="s">
        <v>22</v>
      </c>
      <c r="B37" s="46" t="s">
        <v>82</v>
      </c>
      <c r="C37" s="46"/>
      <c r="D37" s="46"/>
      <c r="E37" s="46"/>
      <c r="F37" s="46"/>
      <c r="G37" s="46"/>
      <c r="H37" s="46"/>
      <c r="I37" s="46"/>
      <c r="J37" s="46"/>
      <c r="K37" s="46"/>
      <c r="L37" s="46"/>
      <c r="M37" s="46"/>
      <c r="N37" s="46"/>
      <c r="O37" s="46"/>
      <c r="P37" s="46"/>
      <c r="Q37" s="46"/>
      <c r="R37" s="46"/>
      <c r="S37" s="46"/>
      <c r="T37" s="46"/>
      <c r="U37" s="46"/>
    </row>
    <row r="38" spans="1:21" ht="27" customHeight="1">
      <c r="A38" s="18" t="s">
        <v>26</v>
      </c>
      <c r="B38" s="46" t="s">
        <v>83</v>
      </c>
      <c r="C38" s="46"/>
      <c r="D38" s="46"/>
      <c r="E38" s="46"/>
      <c r="F38" s="46"/>
      <c r="G38" s="46"/>
      <c r="H38" s="46"/>
      <c r="I38" s="46"/>
      <c r="J38" s="46"/>
      <c r="K38" s="46"/>
      <c r="L38" s="46"/>
      <c r="M38" s="46"/>
      <c r="N38" s="46"/>
      <c r="O38" s="46"/>
      <c r="P38" s="46"/>
      <c r="Q38" s="46"/>
      <c r="R38" s="46"/>
      <c r="S38" s="46"/>
      <c r="T38" s="46"/>
      <c r="U38" s="46"/>
    </row>
    <row r="39" spans="1:21" ht="27" customHeight="1">
      <c r="A39" s="18" t="s">
        <v>88</v>
      </c>
      <c r="B39" s="46" t="s">
        <v>84</v>
      </c>
      <c r="C39" s="46"/>
      <c r="D39" s="46"/>
      <c r="E39" s="46"/>
      <c r="F39" s="46"/>
      <c r="G39" s="46"/>
      <c r="H39" s="46"/>
      <c r="I39" s="46"/>
      <c r="J39" s="46"/>
      <c r="K39" s="46"/>
      <c r="L39" s="46"/>
      <c r="M39" s="46"/>
      <c r="N39" s="46"/>
      <c r="O39" s="46"/>
      <c r="P39" s="46"/>
      <c r="Q39" s="46"/>
      <c r="R39" s="46"/>
      <c r="S39" s="46"/>
      <c r="T39" s="46"/>
      <c r="U39" s="46"/>
    </row>
    <row r="40" spans="1:21" ht="27" customHeight="1">
      <c r="A40" s="18" t="s">
        <v>89</v>
      </c>
      <c r="B40" s="46" t="s">
        <v>85</v>
      </c>
      <c r="C40" s="46"/>
      <c r="D40" s="46"/>
      <c r="E40" s="46"/>
      <c r="F40" s="46"/>
      <c r="G40" s="46"/>
      <c r="H40" s="46"/>
      <c r="I40" s="46"/>
      <c r="J40" s="46"/>
      <c r="K40" s="46"/>
      <c r="L40" s="46"/>
      <c r="M40" s="46"/>
      <c r="N40" s="46"/>
      <c r="O40" s="46"/>
      <c r="P40" s="46"/>
      <c r="Q40" s="46"/>
      <c r="R40" s="46"/>
      <c r="S40" s="46"/>
      <c r="T40" s="46"/>
      <c r="U40" s="46"/>
    </row>
    <row r="41" spans="1:21" ht="27" customHeight="1">
      <c r="A41" s="18" t="s">
        <v>90</v>
      </c>
      <c r="B41" s="46" t="s">
        <v>95</v>
      </c>
      <c r="C41" s="46"/>
      <c r="D41" s="46"/>
      <c r="E41" s="46"/>
      <c r="F41" s="46"/>
      <c r="G41" s="46"/>
      <c r="H41" s="46"/>
      <c r="I41" s="46"/>
      <c r="J41" s="46"/>
      <c r="K41" s="46"/>
      <c r="L41" s="46"/>
      <c r="M41" s="46"/>
      <c r="N41" s="46"/>
      <c r="O41" s="46"/>
      <c r="P41" s="46"/>
      <c r="Q41" s="46"/>
      <c r="R41" s="46"/>
      <c r="S41" s="46"/>
      <c r="T41" s="46"/>
      <c r="U41" s="46"/>
    </row>
    <row r="42" spans="1:21" ht="27" customHeight="1">
      <c r="A42" s="18" t="s">
        <v>91</v>
      </c>
      <c r="B42" s="46" t="s">
        <v>96</v>
      </c>
      <c r="C42" s="46"/>
      <c r="D42" s="46"/>
      <c r="E42" s="46"/>
      <c r="F42" s="46"/>
      <c r="G42" s="46"/>
      <c r="H42" s="46"/>
      <c r="I42" s="46"/>
      <c r="J42" s="46"/>
      <c r="K42" s="46"/>
      <c r="L42" s="46"/>
      <c r="M42" s="46"/>
      <c r="N42" s="46"/>
      <c r="O42" s="46"/>
      <c r="P42" s="46"/>
      <c r="Q42" s="46"/>
      <c r="R42" s="46"/>
      <c r="S42" s="46"/>
      <c r="T42" s="46"/>
      <c r="U42" s="46"/>
    </row>
    <row r="43" spans="1:21" ht="27" customHeight="1">
      <c r="A43" s="18" t="s">
        <v>92</v>
      </c>
      <c r="B43" s="46" t="s">
        <v>86</v>
      </c>
      <c r="C43" s="46"/>
      <c r="D43" s="46"/>
      <c r="E43" s="46"/>
      <c r="F43" s="46"/>
      <c r="G43" s="46"/>
      <c r="H43" s="46"/>
      <c r="I43" s="46"/>
      <c r="J43" s="46"/>
      <c r="K43" s="46"/>
      <c r="L43" s="46"/>
      <c r="M43" s="46"/>
      <c r="N43" s="46"/>
      <c r="O43" s="46"/>
      <c r="P43" s="46"/>
      <c r="Q43" s="46"/>
      <c r="R43" s="46"/>
      <c r="S43" s="46"/>
      <c r="T43" s="46"/>
      <c r="U43" s="46"/>
    </row>
    <row r="44" spans="1:21" ht="27" customHeight="1">
      <c r="A44" s="18" t="s">
        <v>93</v>
      </c>
      <c r="B44" s="46" t="s">
        <v>87</v>
      </c>
      <c r="C44" s="51"/>
      <c r="D44" s="51"/>
      <c r="E44" s="51"/>
      <c r="F44" s="51"/>
      <c r="G44" s="51"/>
      <c r="H44" s="51"/>
      <c r="I44" s="51"/>
      <c r="J44" s="51"/>
      <c r="K44" s="51"/>
      <c r="L44" s="51"/>
      <c r="M44" s="51"/>
      <c r="N44" s="51"/>
      <c r="O44" s="51"/>
      <c r="P44" s="51"/>
      <c r="Q44" s="51"/>
      <c r="R44" s="51"/>
      <c r="S44" s="51"/>
      <c r="T44" s="51"/>
      <c r="U44" s="51"/>
    </row>
    <row r="45" spans="1:21" ht="29.25" customHeight="1">
      <c r="A45" s="18" t="s">
        <v>94</v>
      </c>
      <c r="B45" s="47" t="s">
        <v>15</v>
      </c>
      <c r="C45" s="47"/>
      <c r="D45" s="47"/>
      <c r="E45" s="47"/>
      <c r="F45" s="47"/>
      <c r="G45" s="47"/>
      <c r="H45" s="47"/>
      <c r="I45" s="47"/>
      <c r="J45" s="47"/>
      <c r="K45" s="47"/>
      <c r="L45" s="47"/>
      <c r="M45" s="47"/>
      <c r="N45" s="47"/>
      <c r="O45" s="47"/>
      <c r="P45" s="47"/>
      <c r="Q45" s="47"/>
      <c r="R45" s="47"/>
      <c r="S45" s="47"/>
      <c r="T45" s="47"/>
      <c r="U45" s="47"/>
    </row>
    <row r="46" spans="1:21" ht="14.25" customHeight="1">
      <c r="A46" s="6"/>
      <c r="B46" s="12"/>
      <c r="C46" s="12"/>
      <c r="D46" s="12"/>
      <c r="E46" s="12"/>
      <c r="F46" s="12"/>
      <c r="G46" s="12"/>
      <c r="H46" s="17"/>
      <c r="I46" s="17"/>
      <c r="J46" s="17"/>
      <c r="K46" s="17"/>
      <c r="L46" s="17"/>
      <c r="M46" s="17"/>
      <c r="N46" s="17"/>
      <c r="O46" s="17"/>
      <c r="P46" s="17"/>
      <c r="Q46" s="17"/>
      <c r="R46" s="17"/>
      <c r="S46" s="17"/>
      <c r="T46" s="17"/>
      <c r="U46" s="17"/>
    </row>
    <row r="47" spans="1:21" ht="14.25" customHeight="1">
      <c r="A47" s="6"/>
      <c r="B47" s="11"/>
      <c r="C47" s="11"/>
      <c r="D47" s="11"/>
      <c r="E47" s="11"/>
      <c r="F47" s="11"/>
      <c r="G47" s="11"/>
      <c r="H47" s="17"/>
      <c r="I47" s="17"/>
      <c r="J47" s="17"/>
      <c r="K47" s="17"/>
      <c r="L47" s="17"/>
      <c r="M47" s="17"/>
      <c r="N47" s="17"/>
      <c r="O47" s="17"/>
      <c r="P47" s="17"/>
      <c r="Q47" s="17"/>
      <c r="R47" s="17"/>
      <c r="S47" s="17"/>
      <c r="T47" s="17"/>
      <c r="U47" s="17"/>
    </row>
    <row r="48" spans="1:21" ht="17.25" customHeight="1">
      <c r="A48" s="7"/>
      <c r="B48" s="22" t="s">
        <v>16</v>
      </c>
      <c r="C48" s="22"/>
      <c r="D48" s="14" t="s">
        <v>17</v>
      </c>
      <c r="E48" s="14"/>
      <c r="G48" s="8"/>
      <c r="H48" s="8"/>
      <c r="I48" s="8"/>
      <c r="J48" s="8"/>
      <c r="K48" s="8"/>
      <c r="L48" s="8"/>
      <c r="M48" s="8"/>
      <c r="N48" s="8"/>
      <c r="O48" s="8"/>
      <c r="P48" s="8"/>
      <c r="Q48" s="8"/>
      <c r="R48" s="8"/>
      <c r="S48" s="8"/>
      <c r="T48" s="8"/>
      <c r="U48" s="8"/>
    </row>
    <row r="49" spans="2:21" ht="12" customHeight="1">
      <c r="B49" s="23"/>
      <c r="C49" s="23"/>
      <c r="D49" s="24"/>
      <c r="E49" s="20"/>
      <c r="G49" s="8"/>
      <c r="H49" s="8"/>
      <c r="I49" s="8"/>
      <c r="J49" s="8"/>
      <c r="K49" s="8"/>
      <c r="L49" s="8"/>
      <c r="M49" s="8"/>
      <c r="N49" s="8"/>
      <c r="O49" s="8"/>
      <c r="P49" s="8"/>
      <c r="Q49" s="8"/>
      <c r="R49" s="8"/>
      <c r="S49" s="8"/>
      <c r="T49" s="8"/>
      <c r="U49" s="8"/>
    </row>
    <row r="50" spans="2:21" ht="15.75" customHeight="1">
      <c r="B50" s="22" t="s">
        <v>18</v>
      </c>
      <c r="C50" s="22"/>
      <c r="D50" s="14" t="s">
        <v>19</v>
      </c>
      <c r="E50" s="14"/>
      <c r="G50" s="9"/>
      <c r="H50" s="9"/>
      <c r="I50" s="9"/>
      <c r="J50" s="9"/>
      <c r="K50" s="9"/>
      <c r="L50" s="9"/>
      <c r="M50" s="9"/>
      <c r="N50" s="9"/>
      <c r="O50" s="9"/>
      <c r="P50" s="9"/>
      <c r="Q50" s="9"/>
      <c r="R50" s="9"/>
      <c r="S50" s="9"/>
      <c r="T50" s="9"/>
      <c r="U50" s="9"/>
    </row>
    <row r="51" spans="2:5" ht="10.5" customHeight="1">
      <c r="B51" s="15"/>
      <c r="C51" s="15"/>
      <c r="D51" s="15"/>
      <c r="E51" s="13"/>
    </row>
    <row r="52" spans="2:4" ht="14.25">
      <c r="B52" s="15" t="s">
        <v>5</v>
      </c>
      <c r="C52" s="15"/>
      <c r="D52" s="15" t="s">
        <v>6</v>
      </c>
    </row>
    <row r="53" ht="12">
      <c r="B53" s="2"/>
    </row>
  </sheetData>
  <sheetProtection/>
  <mergeCells count="15">
    <mergeCell ref="B45:U45"/>
    <mergeCell ref="B34:G34"/>
    <mergeCell ref="A6:U6"/>
    <mergeCell ref="A7:U7"/>
    <mergeCell ref="A8:U8"/>
    <mergeCell ref="B35:U35"/>
    <mergeCell ref="B36:U36"/>
    <mergeCell ref="B44:U44"/>
    <mergeCell ref="B37:U37"/>
    <mergeCell ref="B38:U38"/>
    <mergeCell ref="B39:U39"/>
    <mergeCell ref="B40:U40"/>
    <mergeCell ref="B41:U41"/>
    <mergeCell ref="B42:U42"/>
    <mergeCell ref="B43:U43"/>
  </mergeCells>
  <dataValidations count="3">
    <dataValidation allowBlank="1" showInputMessage="1" showErrorMessage="1" prompt="Введите наименование на гос.языке" sqref="C51:C52 B50:B52 G49:U50 B22 B30:C32 B34:B44"/>
    <dataValidation type="list" allowBlank="1" showInputMessage="1" showErrorMessage="1" sqref="D22:D27 D33">
      <formula1>INDIRECT(Лист1!#REF!)</formula1>
    </dataValidation>
    <dataValidation allowBlank="1" showInputMessage="1" showErrorMessage="1" prompt="Введите краткую хар-ку на рус.языке" sqref="C22"/>
  </dataValidations>
  <printOptions/>
  <pageMargins left="0" right="0" top="0.35433070866141736" bottom="0.35433070866141736"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F17" sqref="F17"/>
    </sheetView>
  </sheetViews>
  <sheetFormatPr defaultColWidth="8.8515625" defaultRowHeight="15"/>
  <sheetData/>
  <sheetProtection/>
  <printOptions/>
  <pageMargins left="0.7" right="0.7" top="0.75" bottom="0.75" header="0.3" footer="0.3"/>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2023-01-25T04:23:40Z</dcterms:modified>
  <cp:category/>
  <cp:version/>
  <cp:contentType/>
  <cp:contentStatus/>
</cp:coreProperties>
</file>