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1"/>
  <c r="G16"/>
  <c r="G25" l="1"/>
  <c r="G26"/>
  <c r="G27"/>
  <c r="G24"/>
  <c r="G23"/>
  <c r="G22"/>
  <c r="G21"/>
  <c r="G20"/>
  <c r="G19"/>
  <c r="G18"/>
  <c r="G17"/>
  <c r="G15"/>
  <c r="G14"/>
  <c r="G13"/>
  <c r="G12"/>
</calcChain>
</file>

<file path=xl/sharedStrings.xml><?xml version="1.0" encoding="utf-8"?>
<sst xmlns="http://schemas.openxmlformats.org/spreadsheetml/2006/main" count="84" uniqueCount="69">
  <si>
    <t>Гель для эндоскопического удаления полипов</t>
  </si>
  <si>
    <t>гель для эндоскопического удаления полипов, резекции, диссекции Endo-Ease. Стерильное, полностью готово к использованию.Используется для образования вздутия слизистой оболочки желудка и толстой кишки во время процедур эндоскопической резекции слизистой, подслизистой диссекции, полипэктомии. состав: гиалуронат натрия, хлорид натрия, гидрофосфат натрия, дигидрофосфат натрия, вода для инъекций. Герметичный флакон 10 мл. упаковка из 5 штук.</t>
  </si>
  <si>
    <t>уп</t>
  </si>
  <si>
    <t>Игла инъекционная эндоскопическая</t>
  </si>
  <si>
    <t>Индиго кармин</t>
  </si>
  <si>
    <t>краситель Индиго Кармин для эндоскопии стерильный, концентрат жидкого вида полностью готовый к использованию, однократного применения. Используется для окраски желудочно- кишечного тракиа, контрстирования подозрительных участков ткани в пищеварительной системе. Состав: дисульфат 5,5 0,4 % вода 99,6%. Герметичный флакон 15 мл. В упаковке 10 штук.</t>
  </si>
  <si>
    <t>шт</t>
  </si>
  <si>
    <t>Лигатор эндоскопический</t>
  </si>
  <si>
    <t>Лигатор эндоскопический- латексные кольца расположены на дистальном колпачке таким образом, что находятся за полем видимости эндоскопа, что существенно улучшает визуализацию при проведении процедуры. - возможность применения с эндоскопами с наружным диаметром дистальной части от 9,4 до 13 мм. - Пластиковая рукоятка с визуальной и звуковой индикацией сброса кольца.  Поставляется в комплекте -Катушка для сброса колец -Катетер для проведения нити -Дистальный колпачек с предустановленными кольцами- Коннектор для ирригации</t>
  </si>
  <si>
    <t>шт.</t>
  </si>
  <si>
    <t xml:space="preserve">одноразовые  биопсийные щипцы (гастро) </t>
  </si>
  <si>
    <t xml:space="preserve">BF -AO-2318 , одноразовые  щипцы биопсийные, тип "ГАСТРО", с "овальными чашечками", в металлическом тубусе с покрытом тефлоном желтого цвета, диаметр 2,3 мм для рабочего канала 2,8 мм. Длина 1800 мм. </t>
  </si>
  <si>
    <t>уп.</t>
  </si>
  <si>
    <t xml:space="preserve">одноразовые биопсийные щипци (колоно) </t>
  </si>
  <si>
    <t xml:space="preserve">BF -A0-2323 , одноразовые  щипцы биопсийные, тип "КОЛОНО", с "овальными чашечками", в металлическом тубусе с покрытом тефлоном желтого цвета, диаметр 2,3 мм для рабочего канала 2,8 мм. Длина 2300 мм. </t>
  </si>
  <si>
    <t xml:space="preserve">BF -A1-2323 , одноразовые  щипцы биопсийные, тип "КОЛОНО", с "овальными чашечками", в металлическом тубусе с покрытом тефлоном желтого цвета, диаметр 2,3 мм для рабочего канала 2,8 мм. Длина 2300 мм. </t>
  </si>
  <si>
    <t>Одноразовые трехпросветные балоны для извлечения камней</t>
  </si>
  <si>
    <t>баллоны для извлечения камней, минимальный диаметр рабочего канала 2,8 мм, длина 1900 мм. Размеры баллона 8,5/11,5/15 мм. Место инъекции ниже баллона, совместим с проводником</t>
  </si>
  <si>
    <t>Одноразовый трехпросветный папилотом  для селективной канюляции</t>
  </si>
  <si>
    <t>Папиллотом с тройным просветом с покрытием канал 2,8 мм, рабочая длина 1950 мм, длина дистального конца 3 мм, струна с изоляцией 20 мм, диаметр дистального конца 4,5 Fr</t>
  </si>
  <si>
    <t>Петли для лигирования полипов 30 мм</t>
  </si>
  <si>
    <t>Петли для лигирования полипов 30 мм №10</t>
  </si>
  <si>
    <t>чистящие щетки для обработки эндоскопов</t>
  </si>
  <si>
    <t>Щетка чистящая, двухсторонняя, в комплекте с щеткой для очистки клапанов, длина щетки 20 мм, диаметр инструмента 1,8 мм, длина 230 см. для канала 2,8 мм, одноразового применения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</si>
  <si>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</si>
  <si>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</si>
  <si>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</si>
  <si>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</si>
  <si>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</si>
  <si>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</si>
  <si>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 xml:space="preserve">многоразовые биопсийные щипци с круглыми браншами FB-28R-1   2,8 мм рабочая длина- 2050 мм </t>
  </si>
  <si>
    <t>№ лота</t>
  </si>
  <si>
    <t>Игла инъекционная канал  2,8мм, длина 1650мм, длина иглы 6мм, диаметр илгы 23G=0,6мм В упаковке 5 штук</t>
  </si>
  <si>
    <t>Игла инъекционная канал 2,8мм, длина 2700мм, длина иглы 4 мм, диаметр илгы 23G=0,6мм В упаковке 5 штук</t>
  </si>
  <si>
    <t xml:space="preserve">многоразовые биопсийные щипцы с круглыми браншами FB-28R-1   2,8 мм рабочая длина- 2050 мм </t>
  </si>
  <si>
    <t>многоразовые биопсийные щипцы с круглыми браншами  из нержавеющей стали, для канала 2,8 мм, длина 1550 мм.</t>
  </si>
  <si>
    <t xml:space="preserve">многоразовые биопсийные щипцы с круглыми браншами  из нержавеющей стали, для канала 2,8 мм, длина 2300 мм.с иглой
</t>
  </si>
  <si>
    <t>комплект клапанов для каналов вода / воздух, биопсийный Defento  для эндоскопов OLYMPUS</t>
  </si>
  <si>
    <t>штука</t>
  </si>
  <si>
    <t xml:space="preserve">многоразовые биопсийные щипци с круглыми браншами из нержавеющей стали, для канала 2,8 мм, длина 2300 мм.с иглой
</t>
  </si>
  <si>
    <t>многоразовые биопсийные щипци с круглыми браншами из нержавеющей стали, для канала 2,8 мм, длина 1550 мм.</t>
  </si>
  <si>
    <t>Баллон расширитель для дилатации</t>
  </si>
  <si>
    <t>Баллон - расширитель для дилатации трех- шаговый, одноразовый, диаметр баллона 18,0-19,0-20,0 мм. Длина баллона 55 мм, диаметр тефлонового катетера 2,31 мм, длина катетера 230, длина канала 2,8 мм</t>
  </si>
  <si>
    <t>ТОО "Примадез"</t>
  </si>
  <si>
    <t>ИП "Biomed"</t>
  </si>
  <si>
    <t>ТОО "Адифарм"</t>
  </si>
  <si>
    <t>ТОО "Фарм Гранд"</t>
  </si>
  <si>
    <t xml:space="preserve">                                                                              УТВЕРЖДАЮ</t>
  </si>
  <si>
    <t xml:space="preserve">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</si>
  <si>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____________________ М.Абдуов</t>
  </si>
  <si>
    <t xml:space="preserve">                                                                                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</si>
  <si>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</si>
  <si>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</si>
  <si>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</si>
  <si>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</si>
  <si>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 xml:space="preserve">ТОО "Элефант ХХІ"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</si>
  <si>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</si>
  <si>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</si>
  <si>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И.о. заместителя директора по хирургии</t>
  </si>
  <si>
    <t>Н.Жумажанов</t>
  </si>
  <si>
    <t>Начальник отдела гос.закупок</t>
  </si>
  <si>
    <t>Ж.Кыстаубаева</t>
  </si>
  <si>
    <t>Заведующая отделением эндоскопии</t>
  </si>
  <si>
    <t>По лотам № 1,4,11 признать закуп несостоявшимся, ввиду не представления ценовых предложений потенциальными поставщиками.</t>
  </si>
  <si>
    <t>М.Макишева</t>
  </si>
  <si>
    <t>10.01.2020г.</t>
  </si>
  <si>
    <t xml:space="preserve">По лотам № 2,3,6,7,8,9,12,13,17   признать потенциальным победителем ТОО "Фарм Гранд", г.Астана, Ш.Кудайбердыулы,7 офис 202  на сумму 4 578 750  тенге.  </t>
  </si>
  <si>
    <t xml:space="preserve">По лотам № 10,14,15,16 признать потенциальным победителем ТОО "Элефант ХХI", г.Нур-Султан, ул.Е49, д.7, НП 6, на сумму 1 371 408   тенге.  </t>
  </si>
  <si>
    <t xml:space="preserve">По лоту № 5 признать потенциальным победителем ТОО "Примадез", г.Нур-Султан, ул.Е-319, д.2 оф.7  на сумму 165 000 тенге.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</si>
</sst>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>
      <alignment horizontal="center"/>
    </xf>
    <xf numFmtId="0" fontId="7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10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top"/>
    </xf>
    <xf numFmtId="0" fontId="9" fillId="0" borderId="0" xfId="0" applyFont="1" applyFill="1"/>
    <xf numFmtId="0" fontId="9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3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0" fillId="0" borderId="0" xfId="0" applyFont="1" applyFill="1"/>
    <xf numFmtId="0" fontId="14" fillId="0" borderId="0" xfId="0" applyFont="1"/>
    <xf numFmtId="3" fontId="0" fillId="0" borderId="0" xfId="0" applyNumberFormat="1"/>
  </cellXfs>
  <cellStyles count="4">
    <cellStyle name="Обычный" xfId="0" builtinId="0"/>
    <cellStyle name="Обычный 2" xfId="3"/>
    <cellStyle name="Обычный 6" xfId="2"/>
    <cellStyle name="Обычный_распеч вариант 201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90" zoomScaleNormal="90" workbookViewId="0">
      <selection activeCell="K35" sqref="K35"/>
    </sheetView>
  </sheetViews>
  <sheetFormatPr defaultRowHeight="15"/>
  <cols>
    <col min="1" max="1" width="5.7109375" customWidth="1"/>
    <col min="2" max="2" width="24.140625" customWidth="1"/>
    <col min="3" max="3" width="40.28515625" customWidth="1"/>
    <col min="4" max="4" width="11.7109375" customWidth="1"/>
    <col min="5" max="5" width="12" customWidth="1"/>
    <col min="6" max="6" width="13.28515625" customWidth="1"/>
    <col min="7" max="7" width="15.28515625" customWidth="1"/>
    <col min="8" max="8" width="11.7109375" customWidth="1"/>
    <col min="9" max="9" width="9.7109375" customWidth="1"/>
    <col min="10" max="10" width="11.140625" customWidth="1"/>
    <col min="11" max="11" width="10.85546875" customWidth="1"/>
    <col min="12" max="12" width="9.85546875" customWidth="1"/>
    <col min="13" max="13" width="9.85546875" bestFit="1" customWidth="1"/>
  </cols>
  <sheetData>
    <row r="1" spans="1:12">
      <c r="A1" s="26"/>
      <c r="B1" s="27"/>
      <c r="D1" s="28" t="s">
        <v>47</v>
      </c>
      <c r="E1" s="29"/>
      <c r="F1" s="29"/>
      <c r="H1" s="29"/>
      <c r="J1" s="29"/>
      <c r="K1" s="29"/>
    </row>
    <row r="2" spans="1:12">
      <c r="A2" s="26"/>
      <c r="B2" s="27"/>
      <c r="D2" s="28" t="s">
        <v>48</v>
      </c>
      <c r="E2" s="29"/>
      <c r="F2" s="29"/>
      <c r="H2" s="29"/>
      <c r="J2" s="29"/>
      <c r="K2" s="29"/>
    </row>
    <row r="3" spans="1:12">
      <c r="A3" s="26"/>
      <c r="B3" s="27"/>
      <c r="D3" s="28" t="s">
        <v>49</v>
      </c>
      <c r="E3" s="29"/>
      <c r="F3" s="29"/>
      <c r="H3" s="29"/>
      <c r="J3" s="29"/>
      <c r="K3" s="29"/>
    </row>
    <row r="4" spans="1:12">
      <c r="A4" s="26"/>
      <c r="B4" s="27"/>
      <c r="D4" s="28" t="s">
        <v>50</v>
      </c>
      <c r="E4" s="29"/>
      <c r="F4" s="29"/>
      <c r="H4" s="29"/>
      <c r="J4" s="29"/>
      <c r="K4" s="29"/>
    </row>
    <row r="5" spans="1:12">
      <c r="A5" s="26"/>
      <c r="B5" s="27"/>
      <c r="C5" s="30"/>
      <c r="D5" s="28"/>
      <c r="E5" s="29"/>
      <c r="F5" s="29"/>
      <c r="G5" s="29"/>
      <c r="H5" s="29"/>
      <c r="I5" s="29"/>
    </row>
    <row r="6" spans="1:12" ht="15.75" customHeight="1">
      <c r="A6" s="26"/>
      <c r="B6" s="36" t="s">
        <v>51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6"/>
      <c r="B7" s="36" t="s">
        <v>52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>
      <c r="A8" s="26"/>
      <c r="B8" s="37" t="s">
        <v>53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>
      <c r="A9" s="26"/>
      <c r="B9" s="27"/>
      <c r="C9" s="30"/>
      <c r="D9" s="29"/>
      <c r="E9" s="29"/>
      <c r="F9" s="31"/>
      <c r="G9" s="29"/>
      <c r="H9" s="29"/>
      <c r="I9" s="29"/>
    </row>
    <row r="10" spans="1:12">
      <c r="A10" s="26"/>
      <c r="B10" s="32" t="s">
        <v>54</v>
      </c>
      <c r="C10" s="30"/>
      <c r="D10" s="29"/>
      <c r="E10" s="29"/>
      <c r="F10" s="31"/>
      <c r="G10" s="29"/>
      <c r="H10" s="33"/>
      <c r="I10" s="29"/>
      <c r="L10" s="34" t="s">
        <v>65</v>
      </c>
    </row>
    <row r="11" spans="1:12" ht="68.25" customHeight="1">
      <c r="A11" s="15" t="s">
        <v>31</v>
      </c>
      <c r="B11" s="16" t="s">
        <v>24</v>
      </c>
      <c r="C11" s="16" t="s">
        <v>25</v>
      </c>
      <c r="D11" s="17" t="s">
        <v>26</v>
      </c>
      <c r="E11" s="18" t="s">
        <v>27</v>
      </c>
      <c r="F11" s="13" t="s">
        <v>28</v>
      </c>
      <c r="G11" s="14" t="s">
        <v>29</v>
      </c>
      <c r="H11" s="14" t="s">
        <v>43</v>
      </c>
      <c r="I11" s="14" t="s">
        <v>44</v>
      </c>
      <c r="J11" s="14" t="s">
        <v>45</v>
      </c>
      <c r="K11" s="14" t="s">
        <v>55</v>
      </c>
      <c r="L11" s="19" t="s">
        <v>46</v>
      </c>
    </row>
    <row r="12" spans="1:12" ht="143.25" customHeight="1">
      <c r="A12" s="12">
        <v>1</v>
      </c>
      <c r="B12" s="1" t="s">
        <v>0</v>
      </c>
      <c r="C12" s="1" t="s">
        <v>1</v>
      </c>
      <c r="D12" s="11" t="s">
        <v>2</v>
      </c>
      <c r="E12" s="20">
        <v>4</v>
      </c>
      <c r="F12" s="11">
        <v>85000</v>
      </c>
      <c r="G12" s="11">
        <f t="shared" ref="G12:G15" si="0">F12*E12</f>
        <v>340000</v>
      </c>
      <c r="H12" s="23"/>
      <c r="I12" s="23"/>
      <c r="J12" s="23"/>
      <c r="K12" s="23"/>
      <c r="L12" s="23"/>
    </row>
    <row r="13" spans="1:12" ht="38.25">
      <c r="A13" s="12">
        <v>2</v>
      </c>
      <c r="B13" s="1" t="s">
        <v>3</v>
      </c>
      <c r="C13" s="2" t="s">
        <v>32</v>
      </c>
      <c r="D13" s="9" t="s">
        <v>2</v>
      </c>
      <c r="E13" s="20">
        <v>14</v>
      </c>
      <c r="F13" s="11">
        <v>136300</v>
      </c>
      <c r="G13" s="11">
        <f t="shared" si="0"/>
        <v>1908200</v>
      </c>
      <c r="H13" s="23"/>
      <c r="I13" s="24">
        <v>136000</v>
      </c>
      <c r="J13" s="24">
        <v>136000</v>
      </c>
      <c r="K13" s="24">
        <v>129800</v>
      </c>
      <c r="L13" s="35">
        <v>100000</v>
      </c>
    </row>
    <row r="14" spans="1:12" ht="38.25">
      <c r="A14" s="12">
        <v>3</v>
      </c>
      <c r="B14" s="1" t="s">
        <v>3</v>
      </c>
      <c r="C14" s="2" t="s">
        <v>33</v>
      </c>
      <c r="D14" s="9" t="s">
        <v>2</v>
      </c>
      <c r="E14" s="20">
        <v>7</v>
      </c>
      <c r="F14" s="11">
        <v>136300</v>
      </c>
      <c r="G14" s="11">
        <f t="shared" si="0"/>
        <v>954100</v>
      </c>
      <c r="H14" s="23"/>
      <c r="I14" s="24">
        <v>136000</v>
      </c>
      <c r="J14" s="24">
        <v>136000</v>
      </c>
      <c r="K14" s="24">
        <v>129800</v>
      </c>
      <c r="L14" s="35">
        <v>100000</v>
      </c>
    </row>
    <row r="15" spans="1:12" ht="114.75">
      <c r="A15" s="12">
        <v>4</v>
      </c>
      <c r="B15" s="1" t="s">
        <v>4</v>
      </c>
      <c r="C15" s="1" t="s">
        <v>5</v>
      </c>
      <c r="D15" s="11" t="s">
        <v>2</v>
      </c>
      <c r="E15" s="20">
        <v>1</v>
      </c>
      <c r="F15" s="11">
        <v>75000</v>
      </c>
      <c r="G15" s="11">
        <f t="shared" si="0"/>
        <v>75000</v>
      </c>
      <c r="H15" s="23"/>
      <c r="I15" s="23"/>
      <c r="J15" s="23"/>
      <c r="K15" s="23"/>
      <c r="L15" s="23"/>
    </row>
    <row r="16" spans="1:12" ht="58.5" customHeight="1">
      <c r="A16" s="12">
        <v>5</v>
      </c>
      <c r="B16" s="8" t="s">
        <v>37</v>
      </c>
      <c r="C16" s="8" t="s">
        <v>37</v>
      </c>
      <c r="D16" s="9" t="s">
        <v>38</v>
      </c>
      <c r="E16" s="10">
        <v>25</v>
      </c>
      <c r="F16" s="10">
        <v>6700</v>
      </c>
      <c r="G16" s="11">
        <f t="shared" ref="G16" si="1">E16*F16</f>
        <v>167500</v>
      </c>
      <c r="H16" s="35">
        <v>6600</v>
      </c>
      <c r="I16" s="23"/>
      <c r="J16" s="23"/>
      <c r="K16" s="23"/>
      <c r="L16" s="23"/>
    </row>
    <row r="17" spans="1:13" ht="165.75">
      <c r="A17" s="12">
        <v>6</v>
      </c>
      <c r="B17" s="7" t="s">
        <v>7</v>
      </c>
      <c r="C17" s="7" t="s">
        <v>8</v>
      </c>
      <c r="D17" s="11" t="s">
        <v>9</v>
      </c>
      <c r="E17" s="20">
        <v>18</v>
      </c>
      <c r="F17" s="11">
        <v>150000</v>
      </c>
      <c r="G17" s="11">
        <f>E17*F17</f>
        <v>2700000</v>
      </c>
      <c r="H17" s="23"/>
      <c r="I17" s="23"/>
      <c r="J17" s="24">
        <v>145500</v>
      </c>
      <c r="K17" s="23"/>
      <c r="L17" s="35">
        <v>100000</v>
      </c>
    </row>
    <row r="18" spans="1:13" ht="63.75">
      <c r="A18" s="12">
        <v>7</v>
      </c>
      <c r="B18" s="3" t="s">
        <v>10</v>
      </c>
      <c r="C18" s="1" t="s">
        <v>11</v>
      </c>
      <c r="D18" s="21" t="s">
        <v>12</v>
      </c>
      <c r="E18" s="20">
        <v>2</v>
      </c>
      <c r="F18" s="11">
        <v>65000</v>
      </c>
      <c r="G18" s="11">
        <f t="shared" ref="G18:G20" si="2">E18*F18</f>
        <v>130000</v>
      </c>
      <c r="H18" s="23"/>
      <c r="I18" s="23"/>
      <c r="J18" s="24">
        <v>65000</v>
      </c>
      <c r="K18" s="23"/>
      <c r="L18" s="35">
        <v>64950</v>
      </c>
    </row>
    <row r="19" spans="1:13" ht="63.75">
      <c r="A19" s="12">
        <v>8</v>
      </c>
      <c r="B19" s="3" t="s">
        <v>13</v>
      </c>
      <c r="C19" s="1" t="s">
        <v>14</v>
      </c>
      <c r="D19" s="21" t="s">
        <v>12</v>
      </c>
      <c r="E19" s="20">
        <v>1</v>
      </c>
      <c r="F19" s="11">
        <v>65000</v>
      </c>
      <c r="G19" s="11">
        <f t="shared" si="2"/>
        <v>65000</v>
      </c>
      <c r="H19" s="23"/>
      <c r="I19" s="23"/>
      <c r="J19" s="24">
        <v>65000</v>
      </c>
      <c r="K19" s="23"/>
      <c r="L19" s="35">
        <v>64950</v>
      </c>
    </row>
    <row r="20" spans="1:13" ht="63.75">
      <c r="A20" s="12">
        <v>9</v>
      </c>
      <c r="B20" s="3" t="s">
        <v>13</v>
      </c>
      <c r="C20" s="1" t="s">
        <v>15</v>
      </c>
      <c r="D20" s="21" t="s">
        <v>12</v>
      </c>
      <c r="E20" s="20">
        <v>1</v>
      </c>
      <c r="F20" s="11">
        <v>65000</v>
      </c>
      <c r="G20" s="11">
        <f t="shared" si="2"/>
        <v>65000</v>
      </c>
      <c r="H20" s="23"/>
      <c r="I20" s="23"/>
      <c r="J20" s="24">
        <v>65000</v>
      </c>
      <c r="K20" s="23"/>
      <c r="L20" s="35">
        <v>64950</v>
      </c>
    </row>
    <row r="21" spans="1:13" ht="63.75">
      <c r="A21" s="12">
        <v>10</v>
      </c>
      <c r="B21" s="1" t="s">
        <v>16</v>
      </c>
      <c r="C21" s="1" t="s">
        <v>17</v>
      </c>
      <c r="D21" s="20" t="s">
        <v>6</v>
      </c>
      <c r="E21" s="20">
        <v>8</v>
      </c>
      <c r="F21" s="20">
        <v>120000</v>
      </c>
      <c r="G21" s="11">
        <f t="shared" ref="G21:G28" si="3">F21*E21</f>
        <v>960000</v>
      </c>
      <c r="H21" s="23"/>
      <c r="I21" s="24">
        <v>119000</v>
      </c>
      <c r="J21" s="23"/>
      <c r="K21" s="35">
        <v>99000</v>
      </c>
      <c r="L21" s="23"/>
    </row>
    <row r="22" spans="1:13" ht="48">
      <c r="A22" s="12">
        <v>11</v>
      </c>
      <c r="B22" s="1" t="s">
        <v>18</v>
      </c>
      <c r="C22" s="5" t="s">
        <v>19</v>
      </c>
      <c r="D22" s="11" t="s">
        <v>6</v>
      </c>
      <c r="E22" s="20">
        <v>5</v>
      </c>
      <c r="F22" s="20">
        <v>112000</v>
      </c>
      <c r="G22" s="11">
        <f t="shared" si="3"/>
        <v>560000</v>
      </c>
      <c r="H22" s="23"/>
      <c r="I22" s="23"/>
      <c r="J22" s="23"/>
      <c r="K22" s="23"/>
      <c r="L22" s="23"/>
    </row>
    <row r="23" spans="1:13" ht="25.5">
      <c r="A23" s="12">
        <v>12</v>
      </c>
      <c r="B23" s="6" t="s">
        <v>20</v>
      </c>
      <c r="C23" s="6" t="s">
        <v>21</v>
      </c>
      <c r="D23" s="22" t="s">
        <v>2</v>
      </c>
      <c r="E23" s="20">
        <v>1</v>
      </c>
      <c r="F23" s="11">
        <v>245000</v>
      </c>
      <c r="G23" s="11">
        <f t="shared" si="3"/>
        <v>245000</v>
      </c>
      <c r="H23" s="23"/>
      <c r="I23" s="24">
        <v>244000</v>
      </c>
      <c r="J23" s="24">
        <v>240000</v>
      </c>
      <c r="K23" s="24">
        <v>228759</v>
      </c>
      <c r="L23" s="35">
        <v>100000</v>
      </c>
    </row>
    <row r="24" spans="1:13" ht="51">
      <c r="A24" s="12">
        <v>13</v>
      </c>
      <c r="B24" s="1" t="s">
        <v>22</v>
      </c>
      <c r="C24" s="1" t="s">
        <v>23</v>
      </c>
      <c r="D24" s="20" t="s">
        <v>2</v>
      </c>
      <c r="E24" s="20">
        <v>1</v>
      </c>
      <c r="F24" s="11">
        <v>180000</v>
      </c>
      <c r="G24" s="11">
        <f t="shared" si="3"/>
        <v>180000</v>
      </c>
      <c r="H24" s="23"/>
      <c r="I24" s="23"/>
      <c r="J24" s="24">
        <v>180000</v>
      </c>
      <c r="K24" s="23"/>
      <c r="L24" s="35">
        <v>179000</v>
      </c>
    </row>
    <row r="25" spans="1:13" ht="51">
      <c r="A25" s="12">
        <v>14</v>
      </c>
      <c r="B25" s="4" t="s">
        <v>34</v>
      </c>
      <c r="C25" s="4" t="s">
        <v>30</v>
      </c>
      <c r="D25" s="21" t="s">
        <v>6</v>
      </c>
      <c r="E25" s="21">
        <v>1</v>
      </c>
      <c r="F25" s="25">
        <v>243000</v>
      </c>
      <c r="G25" s="11">
        <f t="shared" si="3"/>
        <v>243000</v>
      </c>
      <c r="H25" s="23"/>
      <c r="I25" s="24">
        <v>240000</v>
      </c>
      <c r="J25" s="23"/>
      <c r="K25" s="35">
        <v>193136</v>
      </c>
      <c r="L25" s="23"/>
    </row>
    <row r="26" spans="1:13" ht="66" customHeight="1">
      <c r="A26" s="12">
        <v>15</v>
      </c>
      <c r="B26" s="4" t="s">
        <v>35</v>
      </c>
      <c r="C26" s="4" t="s">
        <v>40</v>
      </c>
      <c r="D26" s="21" t="s">
        <v>6</v>
      </c>
      <c r="E26" s="21">
        <v>1</v>
      </c>
      <c r="F26" s="25">
        <v>243000</v>
      </c>
      <c r="G26" s="11">
        <f t="shared" si="3"/>
        <v>243000</v>
      </c>
      <c r="H26" s="23"/>
      <c r="I26" s="24">
        <v>240000</v>
      </c>
      <c r="J26" s="23"/>
      <c r="K26" s="35">
        <v>193136</v>
      </c>
      <c r="L26" s="23"/>
    </row>
    <row r="27" spans="1:13" ht="68.25" customHeight="1">
      <c r="A27" s="12">
        <v>16</v>
      </c>
      <c r="B27" s="4" t="s">
        <v>36</v>
      </c>
      <c r="C27" s="4" t="s">
        <v>39</v>
      </c>
      <c r="D27" s="21" t="s">
        <v>6</v>
      </c>
      <c r="E27" s="21">
        <v>1</v>
      </c>
      <c r="F27" s="25">
        <v>243000</v>
      </c>
      <c r="G27" s="11">
        <f t="shared" si="3"/>
        <v>243000</v>
      </c>
      <c r="H27" s="23"/>
      <c r="I27" s="24">
        <v>240000</v>
      </c>
      <c r="J27" s="23"/>
      <c r="K27" s="35">
        <v>193136</v>
      </c>
      <c r="L27" s="23"/>
    </row>
    <row r="28" spans="1:13" ht="69" customHeight="1">
      <c r="A28" s="12">
        <v>17</v>
      </c>
      <c r="B28" s="4" t="s">
        <v>41</v>
      </c>
      <c r="C28" s="4" t="s">
        <v>42</v>
      </c>
      <c r="D28" s="21" t="s">
        <v>6</v>
      </c>
      <c r="E28" s="21">
        <v>1</v>
      </c>
      <c r="F28" s="25">
        <v>140000</v>
      </c>
      <c r="G28" s="11">
        <f t="shared" si="3"/>
        <v>140000</v>
      </c>
      <c r="H28" s="23"/>
      <c r="I28" s="23"/>
      <c r="J28" s="24">
        <v>140000</v>
      </c>
      <c r="K28" s="23"/>
      <c r="L28" s="35">
        <v>139950</v>
      </c>
    </row>
    <row r="29" spans="1:13">
      <c r="M29" s="62"/>
    </row>
    <row r="30" spans="1:13">
      <c r="A30" s="38"/>
      <c r="B30" s="40" t="s">
        <v>56</v>
      </c>
      <c r="C30" s="40"/>
      <c r="D30" s="40"/>
      <c r="E30" s="40"/>
      <c r="F30" s="40"/>
      <c r="G30" s="40"/>
      <c r="H30" s="40"/>
      <c r="I30" s="40"/>
      <c r="J30" s="41"/>
      <c r="K30" s="41"/>
    </row>
    <row r="31" spans="1:13">
      <c r="A31" s="39">
        <v>1</v>
      </c>
      <c r="B31" s="40" t="s">
        <v>66</v>
      </c>
      <c r="C31" s="40"/>
      <c r="D31" s="40"/>
      <c r="E31" s="40"/>
      <c r="F31" s="40"/>
      <c r="G31" s="40"/>
      <c r="H31" s="40"/>
      <c r="I31" s="40"/>
      <c r="J31" s="43"/>
      <c r="K31" s="43"/>
      <c r="L31" s="43"/>
    </row>
    <row r="32" spans="1:13">
      <c r="A32" s="39">
        <v>2</v>
      </c>
      <c r="B32" s="40" t="s">
        <v>68</v>
      </c>
      <c r="C32" s="40"/>
      <c r="D32" s="40"/>
      <c r="E32" s="40"/>
      <c r="F32" s="40"/>
      <c r="G32" s="40"/>
      <c r="H32" s="40"/>
      <c r="I32" s="40"/>
      <c r="J32" s="41"/>
      <c r="K32" s="41"/>
    </row>
    <row r="33" spans="1:12">
      <c r="A33" s="39">
        <v>3</v>
      </c>
      <c r="B33" s="42" t="s">
        <v>67</v>
      </c>
      <c r="C33" s="42"/>
      <c r="D33" s="42"/>
      <c r="E33" s="42"/>
      <c r="F33" s="42"/>
      <c r="G33" s="42"/>
      <c r="H33" s="42"/>
      <c r="I33" s="42"/>
      <c r="J33" s="41"/>
      <c r="K33" s="41"/>
    </row>
    <row r="34" spans="1:12">
      <c r="A34" s="39">
        <v>4</v>
      </c>
      <c r="B34" s="40" t="s">
        <v>63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28.5" customHeight="1">
      <c r="A35" s="39">
        <v>5</v>
      </c>
      <c r="B35" s="44" t="s">
        <v>57</v>
      </c>
      <c r="C35" s="44"/>
      <c r="D35" s="44"/>
      <c r="E35" s="44"/>
      <c r="F35" s="44"/>
      <c r="G35" s="44"/>
      <c r="H35" s="44"/>
      <c r="I35" s="44"/>
      <c r="J35" s="45"/>
      <c r="K35" s="45"/>
    </row>
    <row r="36" spans="1:12">
      <c r="A36" s="46"/>
      <c r="B36" s="47"/>
      <c r="C36" s="47"/>
      <c r="D36" s="47"/>
      <c r="E36" s="47"/>
      <c r="F36" s="47"/>
      <c r="G36" s="47"/>
      <c r="H36" s="47"/>
      <c r="I36" s="48"/>
    </row>
    <row r="37" spans="1:12">
      <c r="A37" s="49"/>
      <c r="B37" s="50"/>
      <c r="C37" s="50"/>
      <c r="D37" s="51"/>
      <c r="E37" s="52"/>
      <c r="F37" s="53"/>
      <c r="G37" s="51"/>
      <c r="H37" s="52"/>
      <c r="I37" s="52"/>
    </row>
    <row r="38" spans="1:12">
      <c r="A38" s="52"/>
      <c r="B38" s="54" t="s">
        <v>58</v>
      </c>
      <c r="C38" s="54"/>
      <c r="F38" s="55"/>
      <c r="G38" s="56" t="s">
        <v>59</v>
      </c>
      <c r="H38" s="56"/>
      <c r="I38" s="55"/>
    </row>
    <row r="39" spans="1:12">
      <c r="A39" s="52"/>
      <c r="B39" s="57"/>
      <c r="C39" s="57"/>
      <c r="F39" s="55"/>
      <c r="G39" s="58"/>
      <c r="H39" s="58"/>
      <c r="I39" s="55"/>
    </row>
    <row r="40" spans="1:12">
      <c r="A40" s="52"/>
      <c r="B40" s="54" t="s">
        <v>62</v>
      </c>
      <c r="C40" s="54"/>
      <c r="F40" s="55"/>
      <c r="G40" s="56" t="s">
        <v>64</v>
      </c>
      <c r="H40" s="56"/>
      <c r="I40" s="55"/>
    </row>
    <row r="41" spans="1:12">
      <c r="A41" s="59"/>
      <c r="B41" s="60"/>
      <c r="C41" s="60"/>
      <c r="F41" s="55"/>
      <c r="G41" s="28"/>
      <c r="H41" s="28"/>
      <c r="I41" s="55"/>
    </row>
    <row r="42" spans="1:12">
      <c r="A42" s="61"/>
      <c r="B42" s="60" t="s">
        <v>60</v>
      </c>
      <c r="C42" s="60"/>
      <c r="F42" s="61"/>
      <c r="G42" s="28" t="s">
        <v>61</v>
      </c>
      <c r="H42" s="28"/>
      <c r="I42" s="61"/>
    </row>
  </sheetData>
  <mergeCells count="11">
    <mergeCell ref="B34:L34"/>
    <mergeCell ref="B35:I35"/>
    <mergeCell ref="B38:C38"/>
    <mergeCell ref="B40:C40"/>
    <mergeCell ref="B32:I32"/>
    <mergeCell ref="B33:I33"/>
    <mergeCell ref="B6:L6"/>
    <mergeCell ref="B7:L7"/>
    <mergeCell ref="B8:L8"/>
    <mergeCell ref="B30:I30"/>
    <mergeCell ref="B31:L31"/>
  </mergeCells>
  <dataValidations count="1">
    <dataValidation allowBlank="1" showInputMessage="1" showErrorMessage="1" prompt="Введите наименование на гос.языке" sqref="B25:C28 B23:C23"/>
  </dataValidations>
  <pageMargins left="0.70866141732283472" right="0.5118110236220472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2020-01-18T19:21:01Z</dcterms:modified>
</cp:coreProperties>
</file>