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250" windowHeight="53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Лист1!$A$1:$I$52</definedName>
  </definedNames>
  <calcPr calcId="152511"/>
</workbook>
</file>

<file path=xl/calcChain.xml><?xml version="1.0" encoding="utf-8"?>
<calcChain xmlns="http://schemas.openxmlformats.org/spreadsheetml/2006/main">
  <c r="G16" i="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15"/>
  <c r="G40" s="1"/>
</calcChain>
</file>

<file path=xl/sharedStrings.xml><?xml version="1.0" encoding="utf-8"?>
<sst xmlns="http://schemas.openxmlformats.org/spreadsheetml/2006/main" count="108" uniqueCount="83">
  <si>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</si>
  <si>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</si>
  <si>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</si>
  <si>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</si>
  <si>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</si>
  <si>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</si>
  <si>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</si>
  <si>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</si>
  <si>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</si>
  <si>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</si>
  <si>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</si>
  <si>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</si>
  <si>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</si>
  <si>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</si>
  <si>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</si>
  <si>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Заместитель директора по родовспоможению</t>
  </si>
  <si>
    <t>Ш.Есимбаева</t>
  </si>
  <si>
    <t>М.Жиеналина</t>
  </si>
  <si>
    <t>Промывочный раствор</t>
  </si>
  <si>
    <t>Объем 600 мл. Применяется для автоматической промывки измерительной системы анализаторов серии ABL800. Для диагностики in vitro.</t>
  </si>
  <si>
    <t>флакон</t>
  </si>
  <si>
    <t>Пластиковые капилляры для забора крови - 100μl, №100 (в комплект входит: 2шт.-заглишка, 1шт. - палочка для перемешивания).</t>
  </si>
  <si>
    <t>упаковка</t>
  </si>
  <si>
    <t>Шприцы на газы PICO 50 RADIOMETER, 1*2мл</t>
  </si>
  <si>
    <t xml:space="preserve">Уловитель сгустков </t>
  </si>
  <si>
    <t>Адаптер уловитель сгустков для капилляров, в упаковке 500 шт.</t>
  </si>
  <si>
    <t>Баллон с калибровочным газом 1</t>
  </si>
  <si>
    <t>Газовый баллон, наполненный прецизионными трехкомпонентными газовыми смесями (О2, СО2, азот), предназначенные для калибровки электродов рО2, рСО2 в анализаторах ABL800/ABL700. Давление 34 бар.</t>
  </si>
  <si>
    <t>баллон</t>
  </si>
  <si>
    <t>Баллон с калибровочным газом 2</t>
  </si>
  <si>
    <t>Раствор для контроля качества AutoСheck, уровень 1, 30 ампул в упаковке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</si>
  <si>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 7 мл раствора. Заданные значения – ацидоз.</t>
  </si>
  <si>
    <t>Раствор для контроля качества AutoСheck, уровень 2, 30 ампул в упаковке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</si>
  <si>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 7 мл раствора. Заданные значения – норма.</t>
  </si>
  <si>
    <t>Раствор для контроля качества AutoСheck, уровень 3, 30 ампул в упаковке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</si>
  <si>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0,7 мл раствора. Заданные значения – алкалоз.</t>
  </si>
  <si>
    <t>Раствор для контроля качества AutoСheck, уровень 4, 30 ампул в упаковке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</si>
  <si>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0,7 мл раствора.</t>
  </si>
  <si>
    <t>Раствор гипохлорита</t>
  </si>
  <si>
    <t>Раствор для проведения процедур депротеинизации и деконтаминации 100мл</t>
  </si>
  <si>
    <t xml:space="preserve">Очистной раствор </t>
  </si>
  <si>
    <t>Объем 175-200 мл. Применяется для очистки измерительной системы анализаторов серии ABL800. Для диагностики in vitro.</t>
  </si>
  <si>
    <t>Калибровочный раствор 1 - 200 мл.</t>
  </si>
  <si>
    <t>Объем 200 мл. Применяется для автоматической калибровки в анализаторах серии ABL800. Для диагностики in vitro.</t>
  </si>
  <si>
    <t>Калибровочный раствор 2 - 200 мл.</t>
  </si>
  <si>
    <t xml:space="preserve">Калибровочный раствор tHb </t>
  </si>
  <si>
    <t>Применяется для калибровки по гемоглобину 1 раз в квартал на анализаторах ABL. В упаковке 4 ампулы.</t>
  </si>
  <si>
    <t>коробка</t>
  </si>
  <si>
    <t>Мембраны для pCO2-электрода (коробка 4 шт.)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</si>
  <si>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СО2 ионы. Для диагностики in vitro.</t>
  </si>
  <si>
    <t>Мембраны для Cl-электрода (коробка 4 шт.)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</si>
  <si>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хлора. Для диагностики in vitro.</t>
  </si>
  <si>
    <t>Мембраны для Na-электрода (коробка 4 шт.)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</si>
  <si>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натрия. Для диагностики in vitro.</t>
  </si>
  <si>
    <t>Мембраны для Са-электрода (коробка 4 шт.)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</si>
  <si>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кальция. Для диагностики in vitro.</t>
  </si>
  <si>
    <t>Мембраны для K-электрода (коробка 4 шт.)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</si>
  <si>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калия. Для диагностики in vitro.</t>
  </si>
  <si>
    <t>Мембраны для референтного электрода (коробка 4 шт.)</t>
  </si>
  <si>
    <t>Упаковка содержит 4 капсулы мембран из текстильного материала в электролитном растворе, содержащем буфер, неорганические соли. Для диагностики in vitro</t>
  </si>
  <si>
    <t>Мембраны для лактатного электрода (коробка 4 шт.)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</si>
  <si>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лактата. Для диагностики in vitro.</t>
  </si>
  <si>
    <t>Мембраны для глюкозного электрода (коробка 4 шт.)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</si>
  <si>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глюкозы. Для диагностики in vitro.</t>
  </si>
  <si>
    <t>Годовой сервисный набор</t>
  </si>
  <si>
    <t>Трубки для слива, трубки насоса для растворов, трубка насоса для электродных модулей, пластиковые прокладки</t>
  </si>
  <si>
    <t>набор</t>
  </si>
  <si>
    <t>Описание/назначение: Invitro диагностическое медицинское устройствопредназначены для забора капиллярной крови для исследования газов, рН, электролитов и метаболитов с помощью анализаторов газов крови. Пластиковые капилляры наполнены электролит-сбалансированным гепарином.
Объём:110мкл
Длина: 100 мм
Диаметр: 1,75 мм
Объём литий-гепарина: Содержит ~100 MEгепарина
Материал: Химический нейтральный пластик с минимальной газопроницаемостью
Количество в упаковке: 100 шт.
Принадлежности: В комплектацию входят:
- Шестигранные заглушки для капилляров
- Палочки для перемешивания для капилляров 0,7х15мм, 0,7х9мм (вставляется во внутри капилляра для предотвращения свертывания крови)</t>
  </si>
  <si>
    <t>Описание/назначение: Invitro диагностическое медицинское устройствопредназначены для взятия артериальной или венозной крови для исследования газов, рН, электролитов и метаболитов с помощью анализаторов газов крови. Гепаринизированные шприцы наполнены электролит-сбалансированным гепарином.
Объём:2мл
Объём литий-гепарина: Содержит -80 MEгепарина
Материал: Химический нейтральный пластик с минимальной газопроницаемостью, полностью интактный, не влияют на результаты исследования
Количество в упаковке: 10 х 5 шт.
  Внешний вид: -Шприц снабжен хорошо заметными метками для точного дозирования необходимого объёма крови
  -Малый «мертвый» объем шприца (менее 5%) позволяет достичь   высокой точности результатов
  -Каждый шприц стерилен и упакован индивидуально.
Разъем: Шприцы имеют Luer-Slip (луер-разъем) для стандартной луер-иглы или иглы-бабочки.
Условия хранения: +2оС- + 30оС
Срок хранения: 36 месяцев
Условия эксплуатация: -Только для InVitro диагностики
- Только для одноразового применения
- Шприц предназначен только для аспирации.
Утилизация: Стандартная утилизация (автоклавирование в специальных контейнерах или пакетах)
Принадлежности: В комплектацию входят:
- Колпачок-заглушка зеленого цвет</t>
  </si>
  <si>
    <t>ТОО FlyMed Group</t>
  </si>
  <si>
    <t>ТОО ЛОКАЛ Фарм</t>
  </si>
  <si>
    <t>22.01.2020 г.</t>
  </si>
  <si>
    <t>Фармацевт</t>
  </si>
  <si>
    <t xml:space="preserve">По лоту № 2,3 признать победителем ТОО "FlyMed Group",  г. Нур-Султан, ул.Е-16,, дом 4, офис 93  на сумму 3 775 600 тенге  </t>
  </si>
  <si>
    <t xml:space="preserve">По лоту № 4 признать победителем ТОО ЛОКАЛ Фарм,  г. Нур-Султан, ул.Сарыарка, дом 31/2, ВП-32 на сумму 1 500 000 тенге  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</si>
  <si>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</si>
  <si>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</si>
  <si>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</si>
  <si>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</si>
  <si>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</t>
  </si>
  <si>
    <t xml:space="preserve">  ____________________ М.Абдуов</t>
  </si>
  <si>
    <t xml:space="preserve"> "___" _______________ 2020г.</t>
  </si>
  <si>
    <t>По лотам № 1, 5-25 признать закуп несостоявшимся, ввиду не представления ценовых предложений потенциальными поставщиками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</si>
</sst>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[$€]* #,##0.00_);_([$€]* \(#,##0.00\);_([$€]* &quot;-&quot;??_);_(@_)"/>
    <numFmt numFmtId="165" formatCode="_-* #,##0.00_р_._-;\-* #,##0.00_р_._-;_-* \-??_р_._-;_-@_-"/>
  </numFmts>
  <fonts count="3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7">
    <xf numFmtId="0" fontId="0" fillId="0" borderId="0"/>
    <xf numFmtId="0" fontId="3" fillId="0" borderId="0"/>
    <xf numFmtId="0" fontId="4" fillId="0" borderId="0"/>
    <xf numFmtId="164" fontId="17" fillId="0" borderId="0" applyFont="0" applyFill="0" applyBorder="0" applyAlignment="0" applyProtection="0"/>
    <xf numFmtId="0" fontId="15" fillId="0" borderId="0"/>
    <xf numFmtId="0" fontId="17" fillId="0" borderId="0"/>
    <xf numFmtId="0" fontId="16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horizontal="center"/>
    </xf>
    <xf numFmtId="0" fontId="16" fillId="0" borderId="0">
      <alignment horizontal="center"/>
    </xf>
    <xf numFmtId="0" fontId="3" fillId="0" borderId="0">
      <alignment horizontal="center"/>
    </xf>
    <xf numFmtId="0" fontId="16" fillId="0" borderId="0">
      <alignment horizontal="center"/>
    </xf>
    <xf numFmtId="0" fontId="3" fillId="0" borderId="0">
      <alignment horizontal="center"/>
    </xf>
    <xf numFmtId="0" fontId="16" fillId="0" borderId="0">
      <alignment horizontal="center"/>
    </xf>
    <xf numFmtId="0" fontId="3" fillId="0" borderId="0">
      <alignment horizontal="center"/>
    </xf>
    <xf numFmtId="43" fontId="15" fillId="0" borderId="0" applyFont="0" applyFill="0" applyBorder="0" applyAlignment="0" applyProtection="0"/>
    <xf numFmtId="0" fontId="15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8" borderId="5" applyNumberFormat="0" applyAlignment="0" applyProtection="0"/>
    <xf numFmtId="0" fontId="19" fillId="8" borderId="5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22" borderId="11" applyNumberFormat="0" applyAlignment="0" applyProtection="0"/>
    <xf numFmtId="0" fontId="26" fillId="22" borderId="1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24" borderId="12" applyNumberFormat="0" applyAlignment="0" applyProtection="0"/>
    <xf numFmtId="0" fontId="15" fillId="24" borderId="12" applyNumberFormat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15" fillId="0" borderId="0" applyFill="0" applyBorder="0" applyAlignment="0" applyProtection="0"/>
    <xf numFmtId="0" fontId="15" fillId="0" borderId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</cellStyleXfs>
  <cellXfs count="65">
    <xf numFmtId="0" fontId="0" fillId="0" borderId="0" xfId="0"/>
    <xf numFmtId="0" fontId="7" fillId="0" borderId="0" xfId="0" applyFont="1"/>
    <xf numFmtId="0" fontId="0" fillId="0" borderId="0" xfId="0" applyFont="1"/>
    <xf numFmtId="0" fontId="8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Border="1"/>
    <xf numFmtId="3" fontId="8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/>
    <xf numFmtId="0" fontId="10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8" fillId="0" borderId="0" xfId="0" applyFont="1" applyFill="1"/>
    <xf numFmtId="3" fontId="1" fillId="0" borderId="0" xfId="0" applyNumberFormat="1" applyFont="1" applyFill="1"/>
    <xf numFmtId="0" fontId="12" fillId="0" borderId="0" xfId="0" applyFont="1"/>
    <xf numFmtId="0" fontId="2" fillId="0" borderId="0" xfId="0" applyFont="1"/>
    <xf numFmtId="1" fontId="14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4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34" fillId="0" borderId="1" xfId="0" applyFont="1" applyFill="1" applyBorder="1" applyAlignment="1">
      <alignment wrapText="1"/>
    </xf>
    <xf numFmtId="0" fontId="34" fillId="0" borderId="4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35" fillId="0" borderId="0" xfId="0" applyFont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14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17">
    <cellStyle name="20% - Акцент1 1" xfId="23"/>
    <cellStyle name="20% - Акцент1 2" xfId="22"/>
    <cellStyle name="20% - Акцент2 1" xfId="25"/>
    <cellStyle name="20% - Акцент2 2" xfId="24"/>
    <cellStyle name="20% - Акцент3 1" xfId="27"/>
    <cellStyle name="20% - Акцент3 2" xfId="26"/>
    <cellStyle name="20% - Акцент4 1" xfId="29"/>
    <cellStyle name="20% - Акцент4 2" xfId="28"/>
    <cellStyle name="20% - Акцент5 1" xfId="31"/>
    <cellStyle name="20% - Акцент5 2" xfId="30"/>
    <cellStyle name="20% - Акцент6 1" xfId="33"/>
    <cellStyle name="20% - Акцент6 2" xfId="32"/>
    <cellStyle name="40% - Акцент1 1" xfId="35"/>
    <cellStyle name="40% - Акцент1 2" xfId="34"/>
    <cellStyle name="40% - Акцент2 1" xfId="37"/>
    <cellStyle name="40% - Акцент2 2" xfId="36"/>
    <cellStyle name="40% - Акцент3 1" xfId="39"/>
    <cellStyle name="40% - Акцент3 2" xfId="38"/>
    <cellStyle name="40% - Акцент4 1" xfId="41"/>
    <cellStyle name="40% - Акцент4 2" xfId="40"/>
    <cellStyle name="40% - Акцент5 1" xfId="43"/>
    <cellStyle name="40% - Акцент5 2" xfId="42"/>
    <cellStyle name="40% - Акцент6 1" xfId="45"/>
    <cellStyle name="40% - Акцент6 2" xfId="44"/>
    <cellStyle name="60% - Акцент1 1" xfId="47"/>
    <cellStyle name="60% - Акцент1 2" xfId="46"/>
    <cellStyle name="60% - Акцент2 1" xfId="49"/>
    <cellStyle name="60% - Акцент2 2" xfId="48"/>
    <cellStyle name="60% - Акцент3 1" xfId="51"/>
    <cellStyle name="60% - Акцент3 2" xfId="50"/>
    <cellStyle name="60% - Акцент4 1" xfId="53"/>
    <cellStyle name="60% - Акцент4 2" xfId="52"/>
    <cellStyle name="60% - Акцент5 1" xfId="55"/>
    <cellStyle name="60% - Акцент5 2" xfId="54"/>
    <cellStyle name="60% - Акцент6 1" xfId="57"/>
    <cellStyle name="60% - Акцент6 2" xfId="56"/>
    <cellStyle name="Euro" xfId="3"/>
    <cellStyle name="Excel Built-in Normal" xfId="4"/>
    <cellStyle name="Normal 2" xfId="5"/>
    <cellStyle name="Акцент1 1" xfId="59"/>
    <cellStyle name="Акцент1 2" xfId="58"/>
    <cellStyle name="Акцент2 1" xfId="61"/>
    <cellStyle name="Акцент2 2" xfId="60"/>
    <cellStyle name="Акцент3 1" xfId="63"/>
    <cellStyle name="Акцент3 2" xfId="62"/>
    <cellStyle name="Акцент4 1" xfId="65"/>
    <cellStyle name="Акцент4 2" xfId="64"/>
    <cellStyle name="Акцент5 1" xfId="67"/>
    <cellStyle name="Акцент5 2" xfId="66"/>
    <cellStyle name="Акцент6 1" xfId="69"/>
    <cellStyle name="Акцент6 2" xfId="68"/>
    <cellStyle name="Ввод  1" xfId="71"/>
    <cellStyle name="Ввод  2" xfId="70"/>
    <cellStyle name="Вывод 1" xfId="73"/>
    <cellStyle name="Вывод 2" xfId="72"/>
    <cellStyle name="Вычисление 1" xfId="75"/>
    <cellStyle name="Вычисление 2" xfId="74"/>
    <cellStyle name="Заголовок 1 1" xfId="77"/>
    <cellStyle name="Заголовок 1 2" xfId="76"/>
    <cellStyle name="Заголовок 2 1" xfId="79"/>
    <cellStyle name="Заголовок 2 2" xfId="78"/>
    <cellStyle name="Заголовок 3 1" xfId="81"/>
    <cellStyle name="Заголовок 3 2" xfId="80"/>
    <cellStyle name="Заголовок 4 1" xfId="83"/>
    <cellStyle name="Заголовок 4 2" xfId="82"/>
    <cellStyle name="Итог 1" xfId="85"/>
    <cellStyle name="Итог 2" xfId="84"/>
    <cellStyle name="Контрольная ячейка 1" xfId="87"/>
    <cellStyle name="Контрольная ячейка 2" xfId="86"/>
    <cellStyle name="Название 1" xfId="89"/>
    <cellStyle name="Название 2" xfId="88"/>
    <cellStyle name="Нейтральный 1" xfId="91"/>
    <cellStyle name="Нейтральный 2" xfId="90"/>
    <cellStyle name="Обычный" xfId="0" builtinId="0"/>
    <cellStyle name="Обычный 10" xfId="92"/>
    <cellStyle name="Обычный 11" xfId="93"/>
    <cellStyle name="Обычный 15" xfId="94"/>
    <cellStyle name="Обычный 16" xfId="95"/>
    <cellStyle name="Обычный 19" xfId="96"/>
    <cellStyle name="Обычный 2" xfId="1"/>
    <cellStyle name="Обычный 2 2" xfId="7"/>
    <cellStyle name="Обычный 2 2 2" xfId="98"/>
    <cellStyle name="Обычный 2 3" xfId="8"/>
    <cellStyle name="Обычный 2 4" xfId="9"/>
    <cellStyle name="Обычный 2 5" xfId="2"/>
    <cellStyle name="Обычный 2 5 2" xfId="10"/>
    <cellStyle name="Обычный 2 6" xfId="11"/>
    <cellStyle name="Обычный 2 7" xfId="12"/>
    <cellStyle name="Обычный 2 8" xfId="97"/>
    <cellStyle name="Обычный 2 9" xfId="6"/>
    <cellStyle name="Обычный 20" xfId="99"/>
    <cellStyle name="Обычный 21" xfId="100"/>
    <cellStyle name="Обычный 3" xfId="13"/>
    <cellStyle name="Обычный 4" xfId="101"/>
    <cellStyle name="Обычный 5" xfId="21"/>
    <cellStyle name="Обычный 6" xfId="14"/>
    <cellStyle name="Обычный 6 2" xfId="15"/>
    <cellStyle name="Обычный 7" xfId="16"/>
    <cellStyle name="Обычный 7 2" xfId="17"/>
    <cellStyle name="Обычный 8" xfId="102"/>
    <cellStyle name="Плохой 1" xfId="104"/>
    <cellStyle name="Плохой 2" xfId="103"/>
    <cellStyle name="Пояснение 1" xfId="106"/>
    <cellStyle name="Пояснение 2" xfId="105"/>
    <cellStyle name="Примечание 1" xfId="108"/>
    <cellStyle name="Примечание 2" xfId="107"/>
    <cellStyle name="Связанная ячейка 1" xfId="110"/>
    <cellStyle name="Связанная ячейка 2" xfId="109"/>
    <cellStyle name="Стиль 1" xfId="18"/>
    <cellStyle name="Стиль 1 2" xfId="19"/>
    <cellStyle name="Текст предупреждения 1" xfId="112"/>
    <cellStyle name="Текст предупреждения 2" xfId="111"/>
    <cellStyle name="Финансовый 2" xfId="20"/>
    <cellStyle name="Финансовый 2 2" xfId="114"/>
    <cellStyle name="Финансовый 3" xfId="113"/>
    <cellStyle name="Хороший 1" xfId="116"/>
    <cellStyle name="Хороший 2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B37" workbookViewId="0">
      <selection activeCell="B33" sqref="B33"/>
    </sheetView>
  </sheetViews>
  <sheetFormatPr defaultRowHeight="15"/>
  <cols>
    <col min="1" max="1" width="4.28515625" style="2" customWidth="1"/>
    <col min="2" max="2" width="23.5703125" customWidth="1"/>
    <col min="3" max="3" width="57.42578125" customWidth="1"/>
    <col min="4" max="4" width="13.85546875" style="47" customWidth="1"/>
    <col min="5" max="5" width="15.28515625" customWidth="1"/>
    <col min="6" max="6" width="13" customWidth="1"/>
    <col min="7" max="7" width="19.140625" customWidth="1"/>
    <col min="8" max="8" width="20.140625" customWidth="1"/>
    <col min="9" max="9" width="23.85546875" customWidth="1"/>
  </cols>
  <sheetData>
    <row r="1" spans="1:9" ht="15.75">
      <c r="C1" s="3" t="s">
        <v>77</v>
      </c>
      <c r="D1" s="34"/>
      <c r="E1" s="2"/>
      <c r="F1" s="1" t="s">
        <v>78</v>
      </c>
      <c r="G1" s="3"/>
      <c r="H1" s="3"/>
      <c r="I1" s="3"/>
    </row>
    <row r="2" spans="1:9" ht="15.75">
      <c r="C2" s="3" t="s">
        <v>75</v>
      </c>
      <c r="D2" s="34"/>
      <c r="E2" s="38"/>
      <c r="F2" s="1" t="s">
        <v>76</v>
      </c>
      <c r="G2" s="3"/>
      <c r="H2" s="3"/>
      <c r="I2" s="3"/>
    </row>
    <row r="3" spans="1:9" ht="15.75">
      <c r="C3" s="3" t="s">
        <v>79</v>
      </c>
      <c r="D3" s="34"/>
      <c r="E3" s="2"/>
      <c r="F3" s="1" t="s">
        <v>80</v>
      </c>
      <c r="G3" s="2"/>
      <c r="I3" s="2"/>
    </row>
    <row r="4" spans="1:9" ht="15.75">
      <c r="C4" s="3" t="s">
        <v>77</v>
      </c>
      <c r="D4" s="34"/>
      <c r="E4" s="2"/>
      <c r="F4" s="1" t="s">
        <v>81</v>
      </c>
      <c r="G4" s="2"/>
      <c r="I4" s="2"/>
    </row>
    <row r="7" spans="1:9">
      <c r="B7" s="55" t="s">
        <v>7</v>
      </c>
      <c r="C7" s="55"/>
      <c r="D7" s="55"/>
      <c r="E7" s="55"/>
      <c r="F7" s="55"/>
      <c r="G7" s="55"/>
      <c r="H7" s="55"/>
      <c r="I7" s="55"/>
    </row>
    <row r="8" spans="1:9">
      <c r="B8" s="55" t="s">
        <v>8</v>
      </c>
      <c r="C8" s="55"/>
      <c r="D8" s="55"/>
      <c r="E8" s="55"/>
      <c r="F8" s="55"/>
      <c r="G8" s="55"/>
      <c r="H8" s="55"/>
      <c r="I8" s="55"/>
    </row>
    <row r="9" spans="1:9">
      <c r="B9" s="56" t="s">
        <v>9</v>
      </c>
      <c r="C9" s="56"/>
      <c r="D9" s="56"/>
      <c r="E9" s="56"/>
      <c r="F9" s="56"/>
      <c r="G9" s="56"/>
      <c r="H9" s="56"/>
      <c r="I9" s="56"/>
    </row>
    <row r="12" spans="1:9" ht="15.75">
      <c r="B12" s="23" t="s">
        <v>10</v>
      </c>
      <c r="C12" s="23"/>
      <c r="D12" s="33"/>
      <c r="E12" s="23"/>
      <c r="F12" s="1"/>
      <c r="G12" s="23"/>
      <c r="I12" s="33" t="s">
        <v>71</v>
      </c>
    </row>
    <row r="13" spans="1:9" ht="15" customHeight="1">
      <c r="A13" s="60" t="s">
        <v>6</v>
      </c>
      <c r="B13" s="61" t="s">
        <v>0</v>
      </c>
      <c r="C13" s="61" t="s">
        <v>1</v>
      </c>
      <c r="D13" s="62" t="s">
        <v>2</v>
      </c>
      <c r="E13" s="63" t="s">
        <v>3</v>
      </c>
      <c r="F13" s="57" t="s">
        <v>4</v>
      </c>
      <c r="G13" s="58" t="s">
        <v>5</v>
      </c>
      <c r="H13" s="59" t="s">
        <v>69</v>
      </c>
      <c r="I13" s="59" t="s">
        <v>70</v>
      </c>
    </row>
    <row r="14" spans="1:9" ht="51" customHeight="1">
      <c r="A14" s="60"/>
      <c r="B14" s="61"/>
      <c r="C14" s="61"/>
      <c r="D14" s="62"/>
      <c r="E14" s="64"/>
      <c r="F14" s="57"/>
      <c r="G14" s="58"/>
      <c r="H14" s="59"/>
      <c r="I14" s="59"/>
    </row>
    <row r="15" spans="1:9" ht="46.9" customHeight="1">
      <c r="A15" s="24">
        <v>1</v>
      </c>
      <c r="B15" s="42" t="s">
        <v>18</v>
      </c>
      <c r="C15" s="42" t="s">
        <v>19</v>
      </c>
      <c r="D15" s="31" t="s">
        <v>20</v>
      </c>
      <c r="E15" s="36">
        <v>78</v>
      </c>
      <c r="F15" s="37">
        <v>66534.740000000005</v>
      </c>
      <c r="G15" s="35">
        <f>E15*F15</f>
        <v>5189709.7200000007</v>
      </c>
      <c r="H15" s="35"/>
      <c r="I15" s="35"/>
    </row>
    <row r="16" spans="1:9" ht="230.45" customHeight="1">
      <c r="A16" s="24">
        <v>2</v>
      </c>
      <c r="B16" s="42" t="s">
        <v>21</v>
      </c>
      <c r="C16" s="42" t="s">
        <v>67</v>
      </c>
      <c r="D16" s="31" t="s">
        <v>22</v>
      </c>
      <c r="E16" s="36">
        <v>125</v>
      </c>
      <c r="F16" s="37">
        <v>27820</v>
      </c>
      <c r="G16" s="35">
        <f t="shared" ref="G16:G39" si="0">E16*F16</f>
        <v>3477500</v>
      </c>
      <c r="H16" s="35">
        <v>24900</v>
      </c>
      <c r="I16" s="35">
        <v>26000</v>
      </c>
    </row>
    <row r="17" spans="1:9" ht="373.9" customHeight="1">
      <c r="A17" s="24">
        <v>3</v>
      </c>
      <c r="B17" s="42" t="s">
        <v>23</v>
      </c>
      <c r="C17" s="42" t="s">
        <v>68</v>
      </c>
      <c r="D17" s="31" t="s">
        <v>22</v>
      </c>
      <c r="E17" s="36">
        <v>38</v>
      </c>
      <c r="F17" s="37">
        <v>18725</v>
      </c>
      <c r="G17" s="35">
        <f t="shared" si="0"/>
        <v>711550</v>
      </c>
      <c r="H17" s="35">
        <v>17450</v>
      </c>
      <c r="I17" s="35">
        <v>17500</v>
      </c>
    </row>
    <row r="18" spans="1:9" ht="51" customHeight="1">
      <c r="A18" s="24">
        <v>4</v>
      </c>
      <c r="B18" s="39" t="s">
        <v>24</v>
      </c>
      <c r="C18" s="39" t="s">
        <v>25</v>
      </c>
      <c r="D18" s="45" t="s">
        <v>22</v>
      </c>
      <c r="E18" s="36">
        <v>25</v>
      </c>
      <c r="F18" s="37">
        <v>64200</v>
      </c>
      <c r="G18" s="35">
        <f t="shared" si="0"/>
        <v>1605000</v>
      </c>
      <c r="H18" s="35"/>
      <c r="I18" s="35">
        <v>60000</v>
      </c>
    </row>
    <row r="19" spans="1:9" ht="51" customHeight="1">
      <c r="A19" s="24">
        <v>5</v>
      </c>
      <c r="B19" s="49" t="s">
        <v>26</v>
      </c>
      <c r="C19" s="49" t="s">
        <v>27</v>
      </c>
      <c r="D19" s="44" t="s">
        <v>28</v>
      </c>
      <c r="E19" s="36">
        <v>1</v>
      </c>
      <c r="F19" s="37">
        <v>170618.99</v>
      </c>
      <c r="G19" s="35">
        <f t="shared" si="0"/>
        <v>170618.99</v>
      </c>
      <c r="H19" s="35"/>
      <c r="I19" s="35"/>
    </row>
    <row r="20" spans="1:9" ht="51" customHeight="1">
      <c r="A20" s="24">
        <v>6</v>
      </c>
      <c r="B20" s="49" t="s">
        <v>29</v>
      </c>
      <c r="C20" s="49" t="s">
        <v>27</v>
      </c>
      <c r="D20" s="44" t="s">
        <v>28</v>
      </c>
      <c r="E20" s="36">
        <v>1</v>
      </c>
      <c r="F20" s="37">
        <v>170618.99</v>
      </c>
      <c r="G20" s="35">
        <f t="shared" si="0"/>
        <v>170618.99</v>
      </c>
      <c r="H20" s="35"/>
      <c r="I20" s="35"/>
    </row>
    <row r="21" spans="1:9" ht="67.150000000000006" customHeight="1">
      <c r="A21" s="24">
        <v>7</v>
      </c>
      <c r="B21" s="50" t="s">
        <v>30</v>
      </c>
      <c r="C21" s="50" t="s">
        <v>31</v>
      </c>
      <c r="D21" s="32" t="s">
        <v>22</v>
      </c>
      <c r="E21" s="36">
        <v>1</v>
      </c>
      <c r="F21" s="37">
        <v>175031.67</v>
      </c>
      <c r="G21" s="35">
        <f t="shared" si="0"/>
        <v>175031.67</v>
      </c>
      <c r="H21" s="35"/>
      <c r="I21" s="35"/>
    </row>
    <row r="22" spans="1:9" ht="68.45" customHeight="1">
      <c r="A22" s="24">
        <v>8</v>
      </c>
      <c r="B22" s="49" t="s">
        <v>32</v>
      </c>
      <c r="C22" s="49" t="s">
        <v>33</v>
      </c>
      <c r="D22" s="44" t="s">
        <v>22</v>
      </c>
      <c r="E22" s="36">
        <v>1</v>
      </c>
      <c r="F22" s="37">
        <v>175031.67</v>
      </c>
      <c r="G22" s="35">
        <f t="shared" si="0"/>
        <v>175031.67</v>
      </c>
      <c r="H22" s="35"/>
      <c r="I22" s="35"/>
    </row>
    <row r="23" spans="1:9" ht="69" customHeight="1">
      <c r="A23" s="24">
        <v>9</v>
      </c>
      <c r="B23" s="49" t="s">
        <v>34</v>
      </c>
      <c r="C23" s="49" t="s">
        <v>35</v>
      </c>
      <c r="D23" s="44" t="s">
        <v>22</v>
      </c>
      <c r="E23" s="36">
        <v>1</v>
      </c>
      <c r="F23" s="37">
        <v>175031.67</v>
      </c>
      <c r="G23" s="35">
        <f t="shared" si="0"/>
        <v>175031.67</v>
      </c>
      <c r="H23" s="35"/>
      <c r="I23" s="35"/>
    </row>
    <row r="24" spans="1:9" ht="55.9" customHeight="1">
      <c r="A24" s="24">
        <v>10</v>
      </c>
      <c r="B24" s="49" t="s">
        <v>36</v>
      </c>
      <c r="C24" s="49" t="s">
        <v>37</v>
      </c>
      <c r="D24" s="44" t="s">
        <v>22</v>
      </c>
      <c r="E24" s="36">
        <v>1</v>
      </c>
      <c r="F24" s="37">
        <v>175031.67</v>
      </c>
      <c r="G24" s="35">
        <f t="shared" si="0"/>
        <v>175031.67</v>
      </c>
      <c r="H24" s="35"/>
      <c r="I24" s="35"/>
    </row>
    <row r="25" spans="1:9" ht="29.45" customHeight="1">
      <c r="A25" s="24">
        <v>11</v>
      </c>
      <c r="B25" s="43" t="s">
        <v>38</v>
      </c>
      <c r="C25" s="43" t="s">
        <v>39</v>
      </c>
      <c r="D25" s="40" t="s">
        <v>20</v>
      </c>
      <c r="E25" s="36">
        <v>4</v>
      </c>
      <c r="F25" s="37">
        <v>59021.2</v>
      </c>
      <c r="G25" s="35">
        <f t="shared" si="0"/>
        <v>236084.8</v>
      </c>
      <c r="H25" s="35"/>
      <c r="I25" s="35"/>
    </row>
    <row r="26" spans="1:9" ht="33" customHeight="1">
      <c r="A26" s="24">
        <v>12</v>
      </c>
      <c r="B26" s="39" t="s">
        <v>40</v>
      </c>
      <c r="C26" s="39" t="s">
        <v>41</v>
      </c>
      <c r="D26" s="45" t="s">
        <v>20</v>
      </c>
      <c r="E26" s="36">
        <v>26</v>
      </c>
      <c r="F26" s="37">
        <v>85852.52</v>
      </c>
      <c r="G26" s="35">
        <f t="shared" si="0"/>
        <v>2232165.52</v>
      </c>
      <c r="H26" s="35"/>
      <c r="I26" s="35"/>
    </row>
    <row r="27" spans="1:9" s="25" customFormat="1" ht="27" customHeight="1">
      <c r="A27" s="24">
        <v>13</v>
      </c>
      <c r="B27" s="49" t="s">
        <v>42</v>
      </c>
      <c r="C27" s="49" t="s">
        <v>43</v>
      </c>
      <c r="D27" s="44" t="s">
        <v>20</v>
      </c>
      <c r="E27" s="36">
        <v>26</v>
      </c>
      <c r="F27" s="37">
        <v>85852.52</v>
      </c>
      <c r="G27" s="35">
        <f t="shared" si="0"/>
        <v>2232165.52</v>
      </c>
      <c r="H27" s="35"/>
      <c r="I27" s="35"/>
    </row>
    <row r="28" spans="1:9" s="25" customFormat="1" ht="28.9" customHeight="1">
      <c r="A28" s="24">
        <v>14</v>
      </c>
      <c r="B28" s="49" t="s">
        <v>44</v>
      </c>
      <c r="C28" s="49" t="s">
        <v>43</v>
      </c>
      <c r="D28" s="44" t="s">
        <v>20</v>
      </c>
      <c r="E28" s="36">
        <v>26</v>
      </c>
      <c r="F28" s="37">
        <v>85852.52</v>
      </c>
      <c r="G28" s="35">
        <f t="shared" si="0"/>
        <v>2232165.52</v>
      </c>
      <c r="H28" s="35"/>
      <c r="I28" s="35"/>
    </row>
    <row r="29" spans="1:9" s="25" customFormat="1" ht="30.6" customHeight="1">
      <c r="A29" s="24">
        <v>15</v>
      </c>
      <c r="B29" s="43" t="s">
        <v>45</v>
      </c>
      <c r="C29" s="43" t="s">
        <v>46</v>
      </c>
      <c r="D29" s="40" t="s">
        <v>47</v>
      </c>
      <c r="E29" s="36">
        <v>1</v>
      </c>
      <c r="F29" s="37">
        <v>72236</v>
      </c>
      <c r="G29" s="35">
        <f t="shared" si="0"/>
        <v>72236</v>
      </c>
      <c r="H29" s="35"/>
      <c r="I29" s="35"/>
    </row>
    <row r="30" spans="1:9" s="25" customFormat="1" ht="43.15" customHeight="1">
      <c r="A30" s="24">
        <v>16</v>
      </c>
      <c r="B30" s="42" t="s">
        <v>48</v>
      </c>
      <c r="C30" s="42" t="s">
        <v>49</v>
      </c>
      <c r="D30" s="31" t="s">
        <v>47</v>
      </c>
      <c r="E30" s="36">
        <v>1</v>
      </c>
      <c r="F30" s="37">
        <v>392773.46</v>
      </c>
      <c r="G30" s="35">
        <f t="shared" si="0"/>
        <v>392773.46</v>
      </c>
      <c r="H30" s="35"/>
      <c r="I30" s="35"/>
    </row>
    <row r="31" spans="1:9" s="25" customFormat="1" ht="43.15" customHeight="1">
      <c r="A31" s="24">
        <v>17</v>
      </c>
      <c r="B31" s="42" t="s">
        <v>48</v>
      </c>
      <c r="C31" s="42" t="s">
        <v>49</v>
      </c>
      <c r="D31" s="31" t="s">
        <v>47</v>
      </c>
      <c r="E31" s="36">
        <v>1</v>
      </c>
      <c r="F31" s="37">
        <v>392773.46</v>
      </c>
      <c r="G31" s="35">
        <f t="shared" si="0"/>
        <v>392773.46</v>
      </c>
      <c r="H31" s="35"/>
      <c r="I31" s="35"/>
    </row>
    <row r="32" spans="1:9" s="25" customFormat="1" ht="41.45" customHeight="1">
      <c r="A32" s="24">
        <v>18</v>
      </c>
      <c r="B32" s="42" t="s">
        <v>50</v>
      </c>
      <c r="C32" s="42" t="s">
        <v>51</v>
      </c>
      <c r="D32" s="31" t="s">
        <v>47</v>
      </c>
      <c r="E32" s="36">
        <v>1</v>
      </c>
      <c r="F32" s="37">
        <v>646012.5</v>
      </c>
      <c r="G32" s="35">
        <f t="shared" si="0"/>
        <v>646012.5</v>
      </c>
      <c r="H32" s="35"/>
      <c r="I32" s="35"/>
    </row>
    <row r="33" spans="1:10" s="25" customFormat="1" ht="42.6" customHeight="1">
      <c r="A33" s="24">
        <v>19</v>
      </c>
      <c r="B33" s="42" t="s">
        <v>52</v>
      </c>
      <c r="C33" s="42" t="s">
        <v>53</v>
      </c>
      <c r="D33" s="31" t="s">
        <v>47</v>
      </c>
      <c r="E33" s="36">
        <v>1</v>
      </c>
      <c r="F33" s="37">
        <v>646012.5</v>
      </c>
      <c r="G33" s="35">
        <f t="shared" si="0"/>
        <v>646012.5</v>
      </c>
      <c r="H33" s="35"/>
      <c r="I33" s="35"/>
    </row>
    <row r="34" spans="1:10" s="25" customFormat="1" ht="45.6" customHeight="1">
      <c r="A34" s="24">
        <v>20</v>
      </c>
      <c r="B34" s="42" t="s">
        <v>54</v>
      </c>
      <c r="C34" s="42" t="s">
        <v>55</v>
      </c>
      <c r="D34" s="31" t="s">
        <v>47</v>
      </c>
      <c r="E34" s="36">
        <v>1</v>
      </c>
      <c r="F34" s="37">
        <v>646012.5</v>
      </c>
      <c r="G34" s="35">
        <f t="shared" si="0"/>
        <v>646012.5</v>
      </c>
      <c r="H34" s="35"/>
      <c r="I34" s="35"/>
    </row>
    <row r="35" spans="1:10" s="25" customFormat="1" ht="40.9" customHeight="1">
      <c r="A35" s="24">
        <v>21</v>
      </c>
      <c r="B35" s="42" t="s">
        <v>56</v>
      </c>
      <c r="C35" s="42" t="s">
        <v>57</v>
      </c>
      <c r="D35" s="31" t="s">
        <v>47</v>
      </c>
      <c r="E35" s="36">
        <v>1</v>
      </c>
      <c r="F35" s="37">
        <v>646012.5</v>
      </c>
      <c r="G35" s="35">
        <f t="shared" si="0"/>
        <v>646012.5</v>
      </c>
      <c r="H35" s="35"/>
      <c r="I35" s="35"/>
    </row>
    <row r="36" spans="1:10" s="25" customFormat="1" ht="40.15" customHeight="1">
      <c r="A36" s="24">
        <v>22</v>
      </c>
      <c r="B36" s="42" t="s">
        <v>58</v>
      </c>
      <c r="C36" s="42" t="s">
        <v>59</v>
      </c>
      <c r="D36" s="31" t="s">
        <v>47</v>
      </c>
      <c r="E36" s="36">
        <v>3</v>
      </c>
      <c r="F36" s="37">
        <v>87986.1</v>
      </c>
      <c r="G36" s="35">
        <f t="shared" si="0"/>
        <v>263958.30000000005</v>
      </c>
      <c r="H36" s="35"/>
      <c r="I36" s="35"/>
    </row>
    <row r="37" spans="1:10" s="25" customFormat="1" ht="45.6" customHeight="1">
      <c r="A37" s="24">
        <v>23</v>
      </c>
      <c r="B37" s="42" t="s">
        <v>60</v>
      </c>
      <c r="C37" s="42" t="s">
        <v>61</v>
      </c>
      <c r="D37" s="31" t="s">
        <v>47</v>
      </c>
      <c r="E37" s="36">
        <v>3</v>
      </c>
      <c r="F37" s="37">
        <v>222132</v>
      </c>
      <c r="G37" s="35">
        <f t="shared" si="0"/>
        <v>666396</v>
      </c>
      <c r="H37" s="35"/>
      <c r="I37" s="35"/>
    </row>
    <row r="38" spans="1:10" s="25" customFormat="1" ht="39.6" customHeight="1">
      <c r="A38" s="24">
        <v>24</v>
      </c>
      <c r="B38" s="42" t="s">
        <v>62</v>
      </c>
      <c r="C38" s="42" t="s">
        <v>63</v>
      </c>
      <c r="D38" s="31" t="s">
        <v>47</v>
      </c>
      <c r="E38" s="36">
        <v>3</v>
      </c>
      <c r="F38" s="37">
        <v>222132</v>
      </c>
      <c r="G38" s="35">
        <f t="shared" si="0"/>
        <v>666396</v>
      </c>
      <c r="H38" s="35"/>
      <c r="I38" s="35"/>
    </row>
    <row r="39" spans="1:10" ht="37.15" customHeight="1">
      <c r="A39" s="24">
        <v>25</v>
      </c>
      <c r="B39" s="41" t="s">
        <v>64</v>
      </c>
      <c r="C39" s="41" t="s">
        <v>65</v>
      </c>
      <c r="D39" s="28" t="s">
        <v>66</v>
      </c>
      <c r="E39" s="36">
        <v>1</v>
      </c>
      <c r="F39" s="37">
        <v>577798.93000000005</v>
      </c>
      <c r="G39" s="35">
        <f t="shared" si="0"/>
        <v>577798.93000000005</v>
      </c>
      <c r="H39" s="35"/>
      <c r="I39" s="35"/>
    </row>
    <row r="40" spans="1:10">
      <c r="G40" s="26">
        <f>SUM(G15:G39)</f>
        <v>24574087.890000004</v>
      </c>
    </row>
    <row r="41" spans="1:10">
      <c r="A41" s="4"/>
      <c r="B41" s="52" t="s">
        <v>11</v>
      </c>
      <c r="C41" s="52"/>
      <c r="D41" s="52"/>
      <c r="E41" s="52"/>
      <c r="F41" s="52"/>
      <c r="G41" s="52"/>
      <c r="H41" s="52"/>
      <c r="I41" s="52"/>
    </row>
    <row r="42" spans="1:10">
      <c r="A42" s="5">
        <v>1</v>
      </c>
      <c r="B42" s="52" t="s">
        <v>73</v>
      </c>
      <c r="C42" s="53"/>
      <c r="D42" s="53"/>
      <c r="E42" s="53"/>
      <c r="F42" s="53"/>
      <c r="G42" s="53"/>
      <c r="H42" s="53"/>
      <c r="I42" s="53"/>
    </row>
    <row r="43" spans="1:10" s="48" customFormat="1">
      <c r="A43" s="5">
        <v>2</v>
      </c>
      <c r="B43" s="52" t="s">
        <v>74</v>
      </c>
      <c r="C43" s="53"/>
      <c r="D43" s="53"/>
      <c r="E43" s="53"/>
      <c r="F43" s="53"/>
      <c r="G43" s="53"/>
      <c r="H43" s="53"/>
      <c r="I43" s="53"/>
    </row>
    <row r="44" spans="1:10" s="48" customFormat="1" ht="14.45" customHeight="1">
      <c r="A44" s="5">
        <v>3</v>
      </c>
      <c r="B44" s="52" t="s">
        <v>82</v>
      </c>
      <c r="C44" s="53"/>
      <c r="D44" s="53"/>
      <c r="E44" s="53"/>
      <c r="F44" s="53"/>
      <c r="G44" s="53"/>
      <c r="H44" s="53"/>
      <c r="I44" s="53"/>
      <c r="J44" s="51"/>
    </row>
    <row r="45" spans="1:10" ht="30" customHeight="1">
      <c r="A45" s="5">
        <v>4</v>
      </c>
      <c r="B45" s="52" t="s">
        <v>12</v>
      </c>
      <c r="C45" s="53"/>
      <c r="D45" s="53"/>
      <c r="E45" s="53"/>
      <c r="F45" s="53"/>
      <c r="G45" s="53"/>
      <c r="H45" s="53"/>
      <c r="I45" s="53"/>
    </row>
    <row r="46" spans="1:10">
      <c r="A46" s="6"/>
      <c r="B46" s="7"/>
      <c r="C46" s="7"/>
      <c r="D46" s="30"/>
      <c r="E46" s="7"/>
      <c r="F46" s="7"/>
      <c r="G46" s="7"/>
      <c r="H46" s="7"/>
      <c r="I46" s="8"/>
    </row>
    <row r="47" spans="1:10">
      <c r="A47" s="9"/>
      <c r="B47" s="10"/>
      <c r="C47" s="10"/>
      <c r="D47" s="29"/>
      <c r="E47" s="12"/>
      <c r="F47" s="13"/>
      <c r="G47" s="11"/>
      <c r="H47" s="12"/>
      <c r="I47" s="12"/>
    </row>
    <row r="48" spans="1:10">
      <c r="A48" s="12"/>
      <c r="B48" s="54" t="s">
        <v>15</v>
      </c>
      <c r="C48" s="54"/>
      <c r="D48" s="46"/>
      <c r="E48" s="14" t="s">
        <v>16</v>
      </c>
      <c r="F48" s="15"/>
      <c r="H48" s="12"/>
      <c r="I48" s="16"/>
    </row>
    <row r="49" spans="1:9">
      <c r="A49" s="12"/>
      <c r="B49" s="17"/>
      <c r="C49" s="17"/>
      <c r="D49" s="18"/>
      <c r="E49" s="18"/>
      <c r="F49" s="15"/>
      <c r="H49" s="12"/>
      <c r="I49" s="16"/>
    </row>
    <row r="50" spans="1:9">
      <c r="A50" s="12"/>
      <c r="B50" s="54" t="s">
        <v>72</v>
      </c>
      <c r="C50" s="54"/>
      <c r="D50" s="46"/>
      <c r="E50" s="14" t="s">
        <v>17</v>
      </c>
      <c r="F50" s="2"/>
      <c r="H50" s="12"/>
      <c r="I50" s="16"/>
    </row>
    <row r="51" spans="1:9">
      <c r="A51" s="19"/>
      <c r="B51" s="20"/>
      <c r="C51" s="20"/>
      <c r="D51" s="27"/>
      <c r="E51" s="3"/>
      <c r="F51" s="2"/>
      <c r="H51" s="21"/>
      <c r="I51" s="16"/>
    </row>
    <row r="52" spans="1:9">
      <c r="A52" s="22"/>
      <c r="B52" s="20" t="s">
        <v>13</v>
      </c>
      <c r="C52" s="20"/>
      <c r="D52" s="27"/>
      <c r="E52" s="3" t="s">
        <v>14</v>
      </c>
      <c r="F52" s="2"/>
      <c r="H52" s="22"/>
      <c r="I52" s="22"/>
    </row>
  </sheetData>
  <mergeCells count="19">
    <mergeCell ref="A13:A14"/>
    <mergeCell ref="B13:B14"/>
    <mergeCell ref="C13:C14"/>
    <mergeCell ref="D13:D14"/>
    <mergeCell ref="E13:E14"/>
    <mergeCell ref="B7:I7"/>
    <mergeCell ref="B8:I8"/>
    <mergeCell ref="B9:I9"/>
    <mergeCell ref="F13:F14"/>
    <mergeCell ref="G13:G14"/>
    <mergeCell ref="H13:H14"/>
    <mergeCell ref="I13:I14"/>
    <mergeCell ref="B45:I45"/>
    <mergeCell ref="B48:C48"/>
    <mergeCell ref="B50:C50"/>
    <mergeCell ref="B41:I41"/>
    <mergeCell ref="B42:I42"/>
    <mergeCell ref="B44:I44"/>
    <mergeCell ref="B43:I43"/>
  </mergeCells>
  <dataValidations xWindow="1000" yWindow="395" count="1">
    <dataValidation allowBlank="1" showInputMessage="1" showErrorMessage="1" prompt="Введите наименование на гос.языке" sqref="C46:C52 B41:B52"/>
  </dataValidations>
  <pageMargins left="0" right="0" top="0" bottom="0" header="0.31496062992125984" footer="0.31496062992125984"/>
  <pageSetup paperSize="9" scale="60" orientation="landscape" horizontalDpi="180" verticalDpi="180" r:id="rId1"/>
  <rowBreaks count="1" manualBreakCount="1">
    <brk id="1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2020-01-29T15:05:07Z</dcterms:modified>
</cp:coreProperties>
</file>