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0" windowHeight="7425"/>
  </bookViews>
  <sheets>
    <sheet name="реактивы а.блок" sheetId="57" r:id="rId1"/>
  </sheets>
  <definedNames>
    <definedName name="_xlnm._FilterDatabase" localSheetId="0" hidden="1">'реактивы а.блок'!$A$12:$L$36</definedName>
    <definedName name="_xlnm.Print_Area" localSheetId="0">'реактивы а.блок'!$A$1:$K$51</definedName>
  </definedNames>
  <calcPr calcId="124519" refMode="R1C1"/>
</workbook>
</file>

<file path=xl/calcChain.xml><?xml version="1.0" encoding="utf-8"?>
<calcChain xmlns="http://schemas.openxmlformats.org/spreadsheetml/2006/main">
  <c r="G36" i="5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<sst xmlns="http://schemas.openxmlformats.org/spreadsheetml/2006/main" count="107" uniqueCount="87">
  <si>
    <t>№</t>
  </si>
  <si>
    <t>Кол-во</t>
  </si>
  <si>
    <t>уп</t>
  </si>
  <si>
    <t>баллон</t>
  </si>
  <si>
    <t>фл</t>
  </si>
  <si>
    <t>Наименование товара</t>
  </si>
  <si>
    <t>Краткая характеристика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</si>
  <si>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</si>
  <si>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</si>
  <si>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</si>
  <si>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26 фл</t>
  </si>
  <si>
    <t>Ед. изм</t>
  </si>
  <si>
    <t>Раствор промывочный-600мл.</t>
  </si>
  <si>
    <t>Капилляры D957P-70-100x1  safe CLINITUBES 1 упкак -250 шт</t>
  </si>
  <si>
    <t>Уловитель сгустков (для ABL7XX) 250 шт.</t>
  </si>
  <si>
    <t>Баллон с калибровочным газом 1 (34 Бар)</t>
  </si>
  <si>
    <t>Баллон с калибровочным газом 2 (34 Бар)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</si>
  <si>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</si>
  <si>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</si>
  <si>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</si>
  <si>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</si>
  <si>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Гипохлорита-100мл.</t>
  </si>
  <si>
    <t>Очистной раствор 175 мл.</t>
  </si>
  <si>
    <t>Калибровочный раствор 1 по 200 мл.</t>
  </si>
  <si>
    <t>Калибровочный раствор 2-200 мл.</t>
  </si>
  <si>
    <t>Калибровочный раствор tHb в упак. 4 амп.</t>
  </si>
  <si>
    <t>Мембраны для рО2-электрода</t>
  </si>
  <si>
    <t>Мембраны для рCО2-электрода</t>
  </si>
  <si>
    <t>Мембраны для K-электрода</t>
  </si>
  <si>
    <t>Мембраны для Ca-электрода</t>
  </si>
  <si>
    <t>Мембраны для Cl-электрода</t>
  </si>
  <si>
    <t>Мембраны для Na-электрода</t>
  </si>
  <si>
    <t>Мембраны для: референтного электрода</t>
  </si>
  <si>
    <t>Мембраны для лактатного электрода</t>
  </si>
  <si>
    <t>Мембраны для глюкозного электрода</t>
  </si>
  <si>
    <t>Годовой сервисный набор для ABL800 Flex.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</si>
  <si>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</si>
  <si>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Упаковка содержит 250 шт. пластиковых насадок на капилляры, предотвращающих попадание сгустков крови в анализатор  серии ABL800</t>
  </si>
  <si>
    <t>Газовый баллон, наполненный прецезионными трехкомпонентными газовыми смесями (19,8% О2, 5,6% СО2, азот), предназначенные для калибровки электродов рО2, рСО2 в анализаторах ABL800. Давление 34 бар</t>
  </si>
  <si>
    <t>Газовый баллон, наполненный прецезионными двухкомпонентными газовыми смесями (11,2% СО2, азот), предназначенные для калибровки электродов рО2, рСО2 в анализаторах ABL800. Давление 34 бар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</si>
  <si>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</si>
  <si>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 xml:space="preserve">Объем 100 мл. Применяется для удаления белков в анализаторах ABL. Для диагностики in vitro. 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</si>
  <si>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</si>
  <si>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</si>
  <si>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</si>
  <si>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Применяется для автоматической калибровки системы анализатора ABL800 по гемоглобину. 1 упак=4 ампулы по 2 мл.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</si>
  <si>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</si>
  <si>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</si>
  <si>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</si>
  <si>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</si>
  <si>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</si>
  <si>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</si>
  <si>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</si>
  <si>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</si>
  <si>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</si>
  <si>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Включает в себя фильтры, прокладки, уплотнители, предназначенные для ежегодной замены в анализаторах серии ABL800. Набор сервисный годовой: 1. трубка для электродных модулей 842-328 - 4 шт., 2. трубка для растворов 842-327 - 2 шт,. 3. трубка для слива 842-326 - 4 шт., 4. мембрана клапана 834-222 - 1шт., 5. Ниппели для входного модуля 905-847 - 1 шт., 6. Трубка для нагревателя OXI модуля 842-329 - 1 шт., 7. Соединительная трубка клапана OXI модуля 842-330 - 1 шт., 8. Соединительная трубка Инлет-нагреватель ABL800 FLEX 841-779 - 1 шт., 9. Трубка для модулей pH/BG-El/Met and El/Met 841-775 - 1 шт., 10. Уплотнительная прокладка для насосов 834-647 - 1 шт., 11. Соединительная трубка нагревателя ополаскивателя - измерительной камеры 841-774 - 1 шт., 12. Резиновая трубка, Ø0.9x2.7мм для жидкостной системы 840-043 - 1 шт., 13. Трубка, Инлет-pH/BG 841-776 - 1 шт., 14. Пластиковая прокладка 902-668 - 2 шт., 15. Кольцо Ø3.1x1.6мм для детектора бутылок 835-473 - 1 шт., 16. Силиконовая трубка Ø0.85/2.6мм 840-227 - 1 шт., 17. Трубка ввода, ABL800 FLEX 841-780 - 1 шт., 18. Мембрана для плоского клапана 834-214 - 1 шт., 19. Y-соединитель для трубок отходов 924-238 - 1 шт., 20. Фильтр вентилятора 924-073 - 1 шт.</t>
  </si>
  <si>
    <t>Капилляры гепаринизированные с преднадлежностями №250.  объемами 100 мкл. Изготовлены из стека CLINITUBES для забора проб крови. Покрыты натриевым гепарином (Гепарин Б; 70 МЛ/ме), не связывающим электролиты и кальций в образце крови.  Капилляры по объему точно соответствуют анализаторам ABL800. Перемешивающие стержни и колпачки: Эффективное перемешивание с гепарином, Герметичность, Точные величины tHb Покрыты натриевым гепарином, не связывающим электролиты и кальций в образце крови.</t>
  </si>
  <si>
    <t>Цена за ед., тенге</t>
  </si>
  <si>
    <t>Сумма, выделенная для закупа, тенге</t>
  </si>
  <si>
    <t>Срок поставки - отдельными партиями в течение 3 (трех) рабочих дней с момента получения заявки от Заказчика.</t>
  </si>
  <si>
    <t>Место поставки - г.Нур-Султан, пр.Тәуелсіздік, 3/1, аптека</t>
  </si>
  <si>
    <t>ТОО FlyMed Group</t>
  </si>
  <si>
    <t>ТОО Мелиор ЛТД</t>
  </si>
  <si>
    <t>ТОО Дельрус РК</t>
  </si>
  <si>
    <t>ТОО Медицина Әлемы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</si>
  <si>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</si>
  <si>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</si>
  <si>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</si>
  <si>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</si>
  <si>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</si>
  <si>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</si>
  <si>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</si>
  <si>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</si>
  <si>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</si>
  <si>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</si>
  <si>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</si>
  <si>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22.02.2021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</si>
  <si>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</si>
  <si>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</si>
  <si>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</si>
  <si>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</si>
  <si>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</si>
  <si>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</si>
  <si>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</si>
  <si>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По лоту №2 признать победителем ТОО "FlyMed Group", г. Нур-Султан, ул.Е-16, д.4,офис 93 на сумму 1 460 250,00 тенге  </t>
  </si>
  <si>
    <t xml:space="preserve">Заместитель директора по медицинской части и акушерству </t>
  </si>
  <si>
    <t xml:space="preserve">По лоту №1,3,4,5,6,7,8,9,10,11,12, 13,14,15,16,17,18,19,20,21,22,23,24 признать победителем ТОО "Дельрус РК", г. Нур-Султан, пер.Шынтас 2/1  на сумму 15 491 696,00 тенге 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</si>
</sst>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4" fontId="6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11" fillId="3" borderId="0" xfId="0" applyFont="1" applyFill="1"/>
    <xf numFmtId="0" fontId="12" fillId="3" borderId="0" xfId="0" applyFont="1" applyFill="1"/>
    <xf numFmtId="0" fontId="8" fillId="3" borderId="0" xfId="0" applyFont="1" applyFill="1"/>
    <xf numFmtId="0" fontId="12" fillId="3" borderId="0" xfId="0" applyFont="1" applyFill="1" applyAlignment="1">
      <alignment horizontal="center" vertical="center"/>
    </xf>
    <xf numFmtId="4" fontId="11" fillId="3" borderId="0" xfId="0" applyNumberFormat="1" applyFont="1" applyFill="1"/>
    <xf numFmtId="0" fontId="11" fillId="3" borderId="0" xfId="0" applyFont="1" applyFill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4" fillId="3" borderId="0" xfId="0" applyFont="1" applyFill="1"/>
    <xf numFmtId="3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horizontal="center" vertical="top"/>
    </xf>
    <xf numFmtId="0" fontId="14" fillId="3" borderId="0" xfId="0" applyFont="1" applyFill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left" vertical="top" wrapText="1"/>
    </xf>
    <xf numFmtId="3" fontId="13" fillId="3" borderId="0" xfId="0" applyNumberFormat="1" applyFont="1" applyFill="1" applyBorder="1" applyAlignment="1">
      <alignment horizontal="center" vertical="top"/>
    </xf>
    <xf numFmtId="0" fontId="14" fillId="3" borderId="0" xfId="0" applyFont="1" applyFill="1" applyAlignment="1">
      <alignment vertical="center"/>
    </xf>
    <xf numFmtId="3" fontId="14" fillId="3" borderId="0" xfId="0" applyNumberFormat="1" applyFont="1" applyFill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right" vertical="center"/>
    </xf>
  </cellXfs>
  <cellStyles count="9">
    <cellStyle name="Обычный" xfId="0" builtinId="0"/>
    <cellStyle name="Обычный 2" xfId="2"/>
    <cellStyle name="Обычный 2 2" xfId="3"/>
    <cellStyle name="Обычный 3" xfId="5"/>
    <cellStyle name="Обычный 3 3" xfId="8"/>
    <cellStyle name="Обычный 4" xfId="7"/>
    <cellStyle name="Обычный 5" xfId="4"/>
    <cellStyle name="Финансовый 2" xfId="1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51"/>
  <sheetViews>
    <sheetView tabSelected="1" view="pageBreakPreview" zoomScaleSheetLayoutView="100" workbookViewId="0">
      <selection activeCell="E40" sqref="E40"/>
    </sheetView>
  </sheetViews>
  <sheetFormatPr defaultRowHeight="15"/>
  <cols>
    <col min="1" max="1" width="5" customWidth="1"/>
    <col min="2" max="2" width="29.7109375" customWidth="1"/>
    <col min="3" max="3" width="52.7109375" customWidth="1"/>
    <col min="4" max="4" width="7.42578125" customWidth="1"/>
    <col min="5" max="5" width="5.42578125" customWidth="1"/>
    <col min="6" max="6" width="11.5703125" customWidth="1"/>
    <col min="7" max="7" width="15.28515625" customWidth="1"/>
    <col min="8" max="8" width="10.85546875" customWidth="1"/>
    <col min="9" max="9" width="11.28515625" customWidth="1"/>
    <col min="10" max="10" width="11.42578125" customWidth="1"/>
    <col min="11" max="11" width="10.7109375" customWidth="1"/>
  </cols>
  <sheetData>
    <row r="1" spans="1:12" s="19" customFormat="1" ht="15.75">
      <c r="C1" s="20" t="s">
        <v>65</v>
      </c>
      <c r="H1" s="21" t="s">
        <v>66</v>
      </c>
      <c r="I1" s="22"/>
      <c r="J1" s="22"/>
      <c r="K1" s="22"/>
      <c r="L1" s="23"/>
    </row>
    <row r="2" spans="1:12" s="19" customFormat="1" ht="49.5" customHeight="1">
      <c r="C2" s="20" t="s">
        <v>67</v>
      </c>
      <c r="E2" s="24"/>
      <c r="H2" s="47" t="s">
        <v>68</v>
      </c>
      <c r="I2" s="47"/>
      <c r="J2" s="47"/>
      <c r="K2" s="47"/>
      <c r="L2" s="23"/>
    </row>
    <row r="3" spans="1:12" s="19" customFormat="1" ht="15.75">
      <c r="C3" s="20" t="s">
        <v>69</v>
      </c>
      <c r="H3" s="21" t="s">
        <v>70</v>
      </c>
      <c r="I3" s="25"/>
      <c r="J3" s="25"/>
      <c r="K3" s="25"/>
      <c r="L3" s="23"/>
    </row>
    <row r="4" spans="1:12" s="19" customFormat="1" ht="15.75">
      <c r="C4" s="20" t="s">
        <v>65</v>
      </c>
      <c r="H4" s="21" t="s">
        <v>71</v>
      </c>
      <c r="I4" s="25"/>
      <c r="J4" s="25"/>
      <c r="K4" s="25"/>
      <c r="L4" s="23"/>
    </row>
    <row r="5" spans="1:12" s="19" customFormat="1">
      <c r="D5" s="26"/>
      <c r="H5" s="25"/>
      <c r="I5" s="25"/>
      <c r="J5" s="25"/>
      <c r="K5" s="25"/>
      <c r="L5" s="23"/>
    </row>
    <row r="6" spans="1:12" s="19" customFormat="1" ht="15" customHeight="1">
      <c r="A6" s="48" t="s">
        <v>72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23"/>
    </row>
    <row r="7" spans="1:12" s="19" customFormat="1" ht="15" customHeight="1">
      <c r="A7" s="48" t="s">
        <v>73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23"/>
    </row>
    <row r="8" spans="1:12" s="19" customFormat="1">
      <c r="A8" s="49" t="s">
        <v>74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3"/>
    </row>
    <row r="9" spans="1:12" s="19" customFormat="1">
      <c r="D9" s="26"/>
      <c r="H9" s="25"/>
      <c r="I9" s="25"/>
      <c r="J9" s="25"/>
      <c r="K9" s="25"/>
      <c r="L9" s="23"/>
    </row>
    <row r="10" spans="1:12" s="19" customFormat="1">
      <c r="C10" s="28"/>
      <c r="D10" s="29"/>
      <c r="E10" s="28"/>
      <c r="G10" s="28"/>
      <c r="I10" s="30"/>
      <c r="J10" s="30"/>
      <c r="K10" s="30"/>
      <c r="L10" s="23"/>
    </row>
    <row r="11" spans="1:12">
      <c r="A11" s="28" t="s">
        <v>75</v>
      </c>
      <c r="J11" s="50" t="s">
        <v>76</v>
      </c>
      <c r="K11" s="50"/>
    </row>
    <row r="12" spans="1:12" ht="38.25">
      <c r="A12" s="2" t="s">
        <v>0</v>
      </c>
      <c r="B12" s="2" t="s">
        <v>5</v>
      </c>
      <c r="C12" s="2" t="s">
        <v>6</v>
      </c>
      <c r="D12" s="2" t="s">
        <v>11</v>
      </c>
      <c r="E12" s="2" t="s">
        <v>1</v>
      </c>
      <c r="F12" s="2" t="s">
        <v>57</v>
      </c>
      <c r="G12" s="2" t="s">
        <v>58</v>
      </c>
      <c r="H12" s="2" t="s">
        <v>61</v>
      </c>
      <c r="I12" s="2" t="s">
        <v>62</v>
      </c>
      <c r="J12" s="2" t="s">
        <v>63</v>
      </c>
      <c r="K12" s="2" t="s">
        <v>64</v>
      </c>
    </row>
    <row r="13" spans="1:12" ht="45">
      <c r="A13" s="3">
        <v>1</v>
      </c>
      <c r="B13" s="6" t="s">
        <v>12</v>
      </c>
      <c r="C13" s="15" t="s">
        <v>36</v>
      </c>
      <c r="D13" s="4" t="s">
        <v>4</v>
      </c>
      <c r="E13" s="4">
        <v>55</v>
      </c>
      <c r="F13" s="5">
        <v>68400</v>
      </c>
      <c r="G13" s="5">
        <f>F13*E13</f>
        <v>3762000</v>
      </c>
      <c r="H13" s="5"/>
      <c r="I13" s="5">
        <v>68395</v>
      </c>
      <c r="J13" s="17">
        <v>63000</v>
      </c>
      <c r="K13" s="5"/>
    </row>
    <row r="14" spans="1:12" ht="90">
      <c r="A14" s="3">
        <v>2</v>
      </c>
      <c r="B14" s="6" t="s">
        <v>13</v>
      </c>
      <c r="C14" s="15" t="s">
        <v>56</v>
      </c>
      <c r="D14" s="3" t="s">
        <v>2</v>
      </c>
      <c r="E14" s="3">
        <v>33</v>
      </c>
      <c r="F14" s="5">
        <v>113320</v>
      </c>
      <c r="G14" s="5">
        <f t="shared" ref="G14:G34" si="0">F14*E14</f>
        <v>3739560</v>
      </c>
      <c r="H14" s="17">
        <v>44250</v>
      </c>
      <c r="I14" s="5">
        <v>113315</v>
      </c>
      <c r="J14" s="18">
        <v>49800</v>
      </c>
      <c r="K14" s="5"/>
    </row>
    <row r="15" spans="1:12" ht="33.75">
      <c r="A15" s="3">
        <v>3</v>
      </c>
      <c r="B15" s="6" t="s">
        <v>14</v>
      </c>
      <c r="C15" s="15" t="s">
        <v>37</v>
      </c>
      <c r="D15" s="3" t="s">
        <v>2</v>
      </c>
      <c r="E15" s="3">
        <v>33</v>
      </c>
      <c r="F15" s="5">
        <v>53886</v>
      </c>
      <c r="G15" s="5">
        <f t="shared" si="0"/>
        <v>1778238</v>
      </c>
      <c r="H15" s="5"/>
      <c r="I15" s="5">
        <v>53881</v>
      </c>
      <c r="J15" s="17">
        <v>42500</v>
      </c>
      <c r="K15" s="5"/>
    </row>
    <row r="16" spans="1:12" ht="45">
      <c r="A16" s="3">
        <v>4</v>
      </c>
      <c r="B16" s="6" t="s">
        <v>15</v>
      </c>
      <c r="C16" s="15" t="s">
        <v>38</v>
      </c>
      <c r="D16" s="3" t="s">
        <v>3</v>
      </c>
      <c r="E16" s="3">
        <v>1</v>
      </c>
      <c r="F16" s="5">
        <v>157400</v>
      </c>
      <c r="G16" s="5">
        <f t="shared" si="0"/>
        <v>157400</v>
      </c>
      <c r="H16" s="5"/>
      <c r="I16" s="5">
        <v>157395</v>
      </c>
      <c r="J16" s="17">
        <v>152600</v>
      </c>
      <c r="K16" s="5"/>
    </row>
    <row r="17" spans="1:11" ht="33.75">
      <c r="A17" s="3">
        <v>5</v>
      </c>
      <c r="B17" s="6" t="s">
        <v>16</v>
      </c>
      <c r="C17" s="15" t="s">
        <v>39</v>
      </c>
      <c r="D17" s="3" t="s">
        <v>3</v>
      </c>
      <c r="E17" s="3">
        <v>1</v>
      </c>
      <c r="F17" s="5">
        <v>157400</v>
      </c>
      <c r="G17" s="5">
        <f t="shared" si="0"/>
        <v>157400</v>
      </c>
      <c r="H17" s="5"/>
      <c r="I17" s="5">
        <v>157395</v>
      </c>
      <c r="J17" s="17">
        <v>152600</v>
      </c>
      <c r="K17" s="5"/>
    </row>
    <row r="18" spans="1:11" ht="56.25">
      <c r="A18" s="3">
        <v>6</v>
      </c>
      <c r="B18" s="6" t="s">
        <v>17</v>
      </c>
      <c r="C18" s="15" t="s">
        <v>7</v>
      </c>
      <c r="D18" s="3" t="s">
        <v>2</v>
      </c>
      <c r="E18" s="3">
        <v>1</v>
      </c>
      <c r="F18" s="5">
        <v>186540</v>
      </c>
      <c r="G18" s="5">
        <f t="shared" si="0"/>
        <v>186540</v>
      </c>
      <c r="H18" s="5"/>
      <c r="I18" s="5">
        <v>186535</v>
      </c>
      <c r="J18" s="17">
        <v>166000</v>
      </c>
      <c r="K18" s="5"/>
    </row>
    <row r="19" spans="1:11" ht="56.25">
      <c r="A19" s="3">
        <v>7</v>
      </c>
      <c r="B19" s="6" t="s">
        <v>18</v>
      </c>
      <c r="C19" s="15" t="s">
        <v>8</v>
      </c>
      <c r="D19" s="3" t="s">
        <v>2</v>
      </c>
      <c r="E19" s="3">
        <v>1</v>
      </c>
      <c r="F19" s="5">
        <v>186540</v>
      </c>
      <c r="G19" s="5">
        <f t="shared" si="0"/>
        <v>186540</v>
      </c>
      <c r="H19" s="5"/>
      <c r="I19" s="5">
        <v>186535</v>
      </c>
      <c r="J19" s="17">
        <v>166000</v>
      </c>
      <c r="K19" s="5"/>
    </row>
    <row r="20" spans="1:11" ht="56.25">
      <c r="A20" s="3">
        <v>8</v>
      </c>
      <c r="B20" s="6" t="s">
        <v>19</v>
      </c>
      <c r="C20" s="15" t="s">
        <v>9</v>
      </c>
      <c r="D20" s="3" t="s">
        <v>2</v>
      </c>
      <c r="E20" s="3">
        <v>1</v>
      </c>
      <c r="F20" s="5">
        <v>186540</v>
      </c>
      <c r="G20" s="5">
        <f t="shared" si="0"/>
        <v>186540</v>
      </c>
      <c r="H20" s="5"/>
      <c r="I20" s="5">
        <v>186535</v>
      </c>
      <c r="J20" s="17">
        <v>166000</v>
      </c>
      <c r="K20" s="5"/>
    </row>
    <row r="21" spans="1:11" ht="56.25">
      <c r="A21" s="3">
        <v>9</v>
      </c>
      <c r="B21" s="6" t="s">
        <v>20</v>
      </c>
      <c r="C21" s="15" t="s">
        <v>40</v>
      </c>
      <c r="D21" s="3" t="s">
        <v>2</v>
      </c>
      <c r="E21" s="3">
        <v>1</v>
      </c>
      <c r="F21" s="5">
        <v>186540</v>
      </c>
      <c r="G21" s="5">
        <f t="shared" si="0"/>
        <v>186540</v>
      </c>
      <c r="H21" s="5"/>
      <c r="I21" s="5">
        <v>186535</v>
      </c>
      <c r="J21" s="17">
        <v>166000</v>
      </c>
      <c r="K21" s="5"/>
    </row>
    <row r="22" spans="1:11" ht="22.5">
      <c r="A22" s="3">
        <v>10</v>
      </c>
      <c r="B22" s="6" t="s">
        <v>21</v>
      </c>
      <c r="C22" s="15" t="s">
        <v>41</v>
      </c>
      <c r="D22" s="3" t="s">
        <v>4</v>
      </c>
      <c r="E22" s="3">
        <v>3</v>
      </c>
      <c r="F22" s="5">
        <v>60680</v>
      </c>
      <c r="G22" s="5">
        <f t="shared" si="0"/>
        <v>182040</v>
      </c>
      <c r="H22" s="5"/>
      <c r="I22" s="5">
        <v>60675</v>
      </c>
      <c r="J22" s="17">
        <v>55900</v>
      </c>
      <c r="K22" s="5"/>
    </row>
    <row r="23" spans="1:11" ht="33.75">
      <c r="A23" s="3">
        <v>11</v>
      </c>
      <c r="B23" s="6" t="s">
        <v>22</v>
      </c>
      <c r="C23" s="15" t="s">
        <v>42</v>
      </c>
      <c r="D23" s="3" t="s">
        <v>4</v>
      </c>
      <c r="E23" s="3">
        <v>18</v>
      </c>
      <c r="F23" s="5">
        <v>88260</v>
      </c>
      <c r="G23" s="5">
        <f t="shared" si="0"/>
        <v>1588680</v>
      </c>
      <c r="H23" s="5"/>
      <c r="I23" s="5">
        <v>88255</v>
      </c>
      <c r="J23" s="17">
        <v>81400</v>
      </c>
      <c r="K23" s="5"/>
    </row>
    <row r="24" spans="1:11" ht="45">
      <c r="A24" s="3">
        <v>12</v>
      </c>
      <c r="B24" s="6" t="s">
        <v>23</v>
      </c>
      <c r="C24" s="15" t="s">
        <v>43</v>
      </c>
      <c r="D24" s="3" t="s">
        <v>10</v>
      </c>
      <c r="E24" s="3">
        <v>18</v>
      </c>
      <c r="F24" s="5">
        <v>88260</v>
      </c>
      <c r="G24" s="5">
        <f t="shared" si="0"/>
        <v>1588680</v>
      </c>
      <c r="H24" s="5"/>
      <c r="I24" s="5">
        <v>88255</v>
      </c>
      <c r="J24" s="17">
        <v>81400</v>
      </c>
      <c r="K24" s="5"/>
    </row>
    <row r="25" spans="1:11" ht="45">
      <c r="A25" s="3">
        <v>13</v>
      </c>
      <c r="B25" s="6" t="s">
        <v>24</v>
      </c>
      <c r="C25" s="15" t="s">
        <v>44</v>
      </c>
      <c r="D25" s="3" t="s">
        <v>4</v>
      </c>
      <c r="E25" s="3">
        <v>18</v>
      </c>
      <c r="F25" s="5">
        <v>88260</v>
      </c>
      <c r="G25" s="5">
        <f t="shared" si="0"/>
        <v>1588680</v>
      </c>
      <c r="H25" s="5"/>
      <c r="I25" s="5">
        <v>88255</v>
      </c>
      <c r="J25" s="17">
        <v>81400</v>
      </c>
      <c r="K25" s="5"/>
    </row>
    <row r="26" spans="1:11" ht="25.5">
      <c r="A26" s="3">
        <v>14</v>
      </c>
      <c r="B26" s="6" t="s">
        <v>25</v>
      </c>
      <c r="C26" s="15" t="s">
        <v>45</v>
      </c>
      <c r="D26" s="3" t="s">
        <v>2</v>
      </c>
      <c r="E26" s="3">
        <v>1</v>
      </c>
      <c r="F26" s="5">
        <v>63985</v>
      </c>
      <c r="G26" s="5">
        <f t="shared" si="0"/>
        <v>63985</v>
      </c>
      <c r="H26" s="5"/>
      <c r="I26" s="5">
        <v>63980</v>
      </c>
      <c r="J26" s="17">
        <v>59000</v>
      </c>
      <c r="K26" s="5"/>
    </row>
    <row r="27" spans="1:11" ht="45">
      <c r="A27" s="3">
        <v>15</v>
      </c>
      <c r="B27" s="6" t="s">
        <v>26</v>
      </c>
      <c r="C27" s="15" t="s">
        <v>46</v>
      </c>
      <c r="D27" s="3" t="s">
        <v>2</v>
      </c>
      <c r="E27" s="3">
        <v>1</v>
      </c>
      <c r="F27" s="5">
        <v>403785</v>
      </c>
      <c r="G27" s="5">
        <f t="shared" si="0"/>
        <v>403785</v>
      </c>
      <c r="H27" s="5"/>
      <c r="I27" s="5">
        <v>403780</v>
      </c>
      <c r="J27" s="17">
        <v>392648</v>
      </c>
      <c r="K27" s="5"/>
    </row>
    <row r="28" spans="1:11" ht="45">
      <c r="A28" s="3">
        <v>16</v>
      </c>
      <c r="B28" s="6" t="s">
        <v>27</v>
      </c>
      <c r="C28" s="15" t="s">
        <v>47</v>
      </c>
      <c r="D28" s="3" t="s">
        <v>2</v>
      </c>
      <c r="E28" s="3">
        <v>1</v>
      </c>
      <c r="F28" s="5">
        <v>403785</v>
      </c>
      <c r="G28" s="5">
        <f t="shared" si="0"/>
        <v>403785</v>
      </c>
      <c r="H28" s="5"/>
      <c r="I28" s="5">
        <v>403780</v>
      </c>
      <c r="J28" s="17">
        <v>392648</v>
      </c>
      <c r="K28" s="5"/>
    </row>
    <row r="29" spans="1:11" ht="45">
      <c r="A29" s="3">
        <v>17</v>
      </c>
      <c r="B29" s="6" t="s">
        <v>28</v>
      </c>
      <c r="C29" s="15" t="s">
        <v>48</v>
      </c>
      <c r="D29" s="3" t="s">
        <v>2</v>
      </c>
      <c r="E29" s="3">
        <v>1</v>
      </c>
      <c r="F29" s="5">
        <v>664125</v>
      </c>
      <c r="G29" s="5">
        <f t="shared" si="0"/>
        <v>664125</v>
      </c>
      <c r="H29" s="5"/>
      <c r="I29" s="5">
        <v>664120</v>
      </c>
      <c r="J29" s="17">
        <v>645800</v>
      </c>
      <c r="K29" s="5"/>
    </row>
    <row r="30" spans="1:11" ht="45">
      <c r="A30" s="3">
        <v>18</v>
      </c>
      <c r="B30" s="6" t="s">
        <v>29</v>
      </c>
      <c r="C30" s="15" t="s">
        <v>49</v>
      </c>
      <c r="D30" s="3" t="s">
        <v>2</v>
      </c>
      <c r="E30" s="3">
        <v>1</v>
      </c>
      <c r="F30" s="5">
        <v>664125</v>
      </c>
      <c r="G30" s="5">
        <f t="shared" si="0"/>
        <v>664125</v>
      </c>
      <c r="H30" s="5"/>
      <c r="I30" s="5">
        <v>664120</v>
      </c>
      <c r="J30" s="17">
        <v>645800</v>
      </c>
      <c r="K30" s="5"/>
    </row>
    <row r="31" spans="1:11" ht="45">
      <c r="A31" s="3">
        <v>19</v>
      </c>
      <c r="B31" s="6" t="s">
        <v>30</v>
      </c>
      <c r="C31" s="15" t="s">
        <v>50</v>
      </c>
      <c r="D31" s="3" t="s">
        <v>2</v>
      </c>
      <c r="E31" s="3">
        <v>1</v>
      </c>
      <c r="F31" s="5">
        <v>664125</v>
      </c>
      <c r="G31" s="5">
        <f t="shared" si="0"/>
        <v>664125</v>
      </c>
      <c r="H31" s="5"/>
      <c r="I31" s="5">
        <v>664120</v>
      </c>
      <c r="J31" s="17">
        <v>645800</v>
      </c>
      <c r="K31" s="5"/>
    </row>
    <row r="32" spans="1:11" ht="45">
      <c r="A32" s="3">
        <v>20</v>
      </c>
      <c r="B32" s="6" t="s">
        <v>31</v>
      </c>
      <c r="C32" s="15" t="s">
        <v>51</v>
      </c>
      <c r="D32" s="3" t="s">
        <v>2</v>
      </c>
      <c r="E32" s="3">
        <v>1</v>
      </c>
      <c r="F32" s="5">
        <v>664125</v>
      </c>
      <c r="G32" s="5">
        <f t="shared" si="0"/>
        <v>664125</v>
      </c>
      <c r="H32" s="5"/>
      <c r="I32" s="5">
        <v>664120</v>
      </c>
      <c r="J32" s="17">
        <v>645800</v>
      </c>
      <c r="K32" s="5"/>
    </row>
    <row r="33" spans="1:12" ht="45">
      <c r="A33" s="3">
        <v>21</v>
      </c>
      <c r="B33" s="6" t="s">
        <v>32</v>
      </c>
      <c r="C33" s="15" t="s">
        <v>52</v>
      </c>
      <c r="D33" s="3" t="s">
        <v>2</v>
      </c>
      <c r="E33" s="3">
        <v>2</v>
      </c>
      <c r="F33" s="5">
        <v>90450</v>
      </c>
      <c r="G33" s="5">
        <f t="shared" si="0"/>
        <v>180900</v>
      </c>
      <c r="H33" s="5"/>
      <c r="I33" s="5">
        <v>90445</v>
      </c>
      <c r="J33" s="17">
        <v>87900</v>
      </c>
      <c r="K33" s="5"/>
    </row>
    <row r="34" spans="1:12" ht="45">
      <c r="A34" s="3">
        <v>22</v>
      </c>
      <c r="B34" s="6" t="s">
        <v>33</v>
      </c>
      <c r="C34" s="15" t="s">
        <v>53</v>
      </c>
      <c r="D34" s="3" t="s">
        <v>2</v>
      </c>
      <c r="E34" s="3">
        <v>2</v>
      </c>
      <c r="F34" s="5">
        <v>228360</v>
      </c>
      <c r="G34" s="5">
        <f t="shared" si="0"/>
        <v>456720</v>
      </c>
      <c r="H34" s="5"/>
      <c r="I34" s="5">
        <v>228355</v>
      </c>
      <c r="J34" s="17">
        <v>222100</v>
      </c>
      <c r="K34" s="5"/>
    </row>
    <row r="35" spans="1:12" ht="45">
      <c r="A35" s="3">
        <v>23</v>
      </c>
      <c r="B35" s="6" t="s">
        <v>34</v>
      </c>
      <c r="C35" s="15" t="s">
        <v>54</v>
      </c>
      <c r="D35" s="3" t="s">
        <v>2</v>
      </c>
      <c r="E35" s="3">
        <v>2</v>
      </c>
      <c r="F35" s="5">
        <v>228360</v>
      </c>
      <c r="G35" s="5">
        <f>F35*E35</f>
        <v>456720</v>
      </c>
      <c r="H35" s="5"/>
      <c r="I35" s="5">
        <v>228355</v>
      </c>
      <c r="J35" s="17">
        <v>222100</v>
      </c>
      <c r="K35" s="5"/>
    </row>
    <row r="36" spans="1:12" ht="191.25">
      <c r="A36" s="3">
        <v>24</v>
      </c>
      <c r="B36" s="6" t="s">
        <v>35</v>
      </c>
      <c r="C36" s="15" t="s">
        <v>55</v>
      </c>
      <c r="D36" s="3"/>
      <c r="E36" s="3">
        <v>1</v>
      </c>
      <c r="F36" s="5">
        <v>1187000</v>
      </c>
      <c r="G36" s="5">
        <f>F36*E36</f>
        <v>1187000</v>
      </c>
      <c r="H36" s="5"/>
      <c r="I36" s="5">
        <v>1186995</v>
      </c>
      <c r="J36" s="17">
        <v>600000</v>
      </c>
      <c r="K36" s="5">
        <v>1150000</v>
      </c>
    </row>
    <row r="37" spans="1:12">
      <c r="A37" s="7"/>
      <c r="B37" s="8"/>
      <c r="C37" s="8"/>
      <c r="D37" s="9"/>
      <c r="E37" s="10"/>
      <c r="F37" s="11"/>
      <c r="G37" s="12"/>
    </row>
    <row r="38" spans="1:12" ht="15.75">
      <c r="A38" s="16" t="s">
        <v>59</v>
      </c>
      <c r="B38" s="16"/>
      <c r="C38" s="16"/>
    </row>
    <row r="39" spans="1:12" ht="15.75">
      <c r="A39" s="16" t="s">
        <v>60</v>
      </c>
      <c r="B39" s="16"/>
      <c r="C39" s="16"/>
    </row>
    <row r="40" spans="1:12" ht="15.75">
      <c r="A40" s="13"/>
      <c r="B40" s="14"/>
      <c r="D40" s="1"/>
      <c r="F40" s="14"/>
    </row>
    <row r="41" spans="1:12" s="19" customFormat="1">
      <c r="A41" s="28"/>
      <c r="B41" s="45" t="s">
        <v>77</v>
      </c>
      <c r="C41" s="45"/>
      <c r="D41" s="45"/>
      <c r="E41" s="45"/>
      <c r="F41" s="45"/>
      <c r="G41" s="45"/>
      <c r="H41" s="45"/>
      <c r="I41" s="31"/>
      <c r="J41" s="31"/>
      <c r="K41" s="31"/>
    </row>
    <row r="42" spans="1:12" s="19" customFormat="1" ht="15" customHeight="1">
      <c r="A42" s="30">
        <v>1</v>
      </c>
      <c r="B42" s="45" t="s">
        <v>86</v>
      </c>
      <c r="C42" s="45"/>
      <c r="D42" s="45"/>
      <c r="E42" s="45"/>
      <c r="F42" s="45"/>
      <c r="G42" s="45"/>
      <c r="H42" s="45"/>
      <c r="I42" s="45"/>
      <c r="J42" s="45"/>
      <c r="K42" s="45"/>
    </row>
    <row r="43" spans="1:12" s="19" customFormat="1">
      <c r="A43" s="30">
        <v>2</v>
      </c>
      <c r="B43" s="45" t="s">
        <v>84</v>
      </c>
      <c r="C43" s="46"/>
      <c r="D43" s="46"/>
      <c r="E43" s="46"/>
      <c r="F43" s="46"/>
      <c r="G43" s="46"/>
      <c r="H43" s="46"/>
      <c r="I43" s="32"/>
      <c r="J43" s="32"/>
      <c r="K43" s="32"/>
    </row>
    <row r="44" spans="1:12" s="19" customFormat="1" ht="17.25" customHeight="1">
      <c r="A44" s="30">
        <v>3</v>
      </c>
      <c r="B44" s="45" t="s">
        <v>78</v>
      </c>
      <c r="C44" s="46"/>
      <c r="D44" s="46"/>
      <c r="E44" s="46"/>
      <c r="F44" s="46"/>
      <c r="G44" s="46"/>
      <c r="H44" s="46"/>
      <c r="I44" s="32"/>
      <c r="J44" s="32"/>
      <c r="K44" s="32"/>
    </row>
    <row r="45" spans="1:12" ht="15.75">
      <c r="A45" s="16"/>
      <c r="B45" s="16"/>
      <c r="C45" s="16"/>
    </row>
    <row r="46" spans="1:12" ht="15.75">
      <c r="A46" s="16"/>
      <c r="B46" s="16"/>
      <c r="C46" s="16"/>
    </row>
    <row r="47" spans="1:12" s="19" customFormat="1" ht="15" customHeight="1">
      <c r="A47" s="33"/>
      <c r="B47" s="44" t="s">
        <v>85</v>
      </c>
      <c r="C47" s="44"/>
      <c r="D47" s="34"/>
      <c r="E47" s="35" t="s">
        <v>79</v>
      </c>
      <c r="F47" s="36"/>
      <c r="G47" s="23"/>
      <c r="H47" s="37"/>
      <c r="I47" s="37"/>
      <c r="J47" s="37"/>
      <c r="K47" s="37"/>
      <c r="L47" s="23"/>
    </row>
    <row r="48" spans="1:12" s="19" customFormat="1">
      <c r="A48" s="33"/>
      <c r="B48" s="38"/>
      <c r="C48" s="38"/>
      <c r="D48" s="39"/>
      <c r="E48" s="39"/>
      <c r="F48" s="36"/>
      <c r="H48" s="37"/>
      <c r="I48" s="37"/>
      <c r="J48" s="37"/>
      <c r="K48" s="37"/>
      <c r="L48" s="23"/>
    </row>
    <row r="49" spans="1:12" s="19" customFormat="1">
      <c r="A49" s="33"/>
      <c r="B49" s="44" t="s">
        <v>80</v>
      </c>
      <c r="C49" s="44"/>
      <c r="D49" s="34"/>
      <c r="E49" s="35" t="s">
        <v>81</v>
      </c>
      <c r="H49" s="37"/>
      <c r="I49" s="37"/>
      <c r="J49" s="37"/>
      <c r="K49" s="37"/>
      <c r="L49" s="23"/>
    </row>
    <row r="50" spans="1:12" s="19" customFormat="1">
      <c r="A50" s="40"/>
      <c r="B50" s="20"/>
      <c r="C50" s="20"/>
      <c r="D50" s="27"/>
      <c r="E50" s="20"/>
      <c r="H50" s="41"/>
      <c r="I50" s="37"/>
      <c r="J50" s="37"/>
      <c r="K50" s="37"/>
      <c r="L50" s="23"/>
    </row>
    <row r="51" spans="1:12" s="19" customFormat="1">
      <c r="A51" s="42"/>
      <c r="B51" s="20" t="s">
        <v>82</v>
      </c>
      <c r="C51" s="20"/>
      <c r="D51" s="27"/>
      <c r="E51" s="20" t="s">
        <v>83</v>
      </c>
      <c r="H51" s="43"/>
      <c r="I51" s="43"/>
      <c r="J51" s="43"/>
      <c r="K51" s="43"/>
      <c r="L51" s="23"/>
    </row>
  </sheetData>
  <autoFilter ref="A12:L36">
    <filterColumn colId="9"/>
  </autoFilter>
  <mergeCells count="11">
    <mergeCell ref="H2:K2"/>
    <mergeCell ref="A6:K6"/>
    <mergeCell ref="A7:K7"/>
    <mergeCell ref="A8:K8"/>
    <mergeCell ref="B41:H41"/>
    <mergeCell ref="J11:K11"/>
    <mergeCell ref="B47:C47"/>
    <mergeCell ref="B49:C49"/>
    <mergeCell ref="B42:K42"/>
    <mergeCell ref="B43:H43"/>
    <mergeCell ref="B44:H44"/>
  </mergeCells>
  <dataValidations count="1">
    <dataValidation allowBlank="1" showInputMessage="1" showErrorMessage="1" prompt="Введите наименование на гос.языке" sqref="B47:C51 B41:B44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реактивы а.блок</vt:lpstr>
      <vt:lpstr>'реактивы а.блок'!Область_печати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Eko_adm</dc:creator>
  <cp:lastModifiedBy>Пользователь Windows</cp:lastModifiedBy>
  <cp:lastPrinted>2021-02-26T04:58:28Z</cp:lastPrinted>
  <dcterms:created xsi:type="dcterms:W3CDTF">2019-10-10T08:26:39Z</dcterms:created>
  <dcterms:modified xsi:type="dcterms:W3CDTF">2021-03-01T08:53:21Z</dcterms:modified>
</cp:coreProperties>
</file>