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20" i="1"/>
  <c r="G19"/>
  <c r="G18"/>
  <c r="G17"/>
  <c r="G16"/>
  <c r="G15"/>
  <c r="G14"/>
  <c r="G13"/>
  <c r="G12"/>
</calcChain>
</file>

<file path=xl/sharedStrings.xml><?xml version="1.0" encoding="utf-8"?>
<sst xmlns="http://schemas.openxmlformats.org/spreadsheetml/2006/main" count="63" uniqueCount="53">
  <si>
    <t>шт</t>
  </si>
  <si>
    <t>Кассета Endogia фиолетовая 60 мм</t>
  </si>
  <si>
    <t>Эндоскопический линейный сшивающий аппарат для бариатрии</t>
  </si>
  <si>
    <t xml:space="preserve">Наименование  (МНН) </t>
  </si>
  <si>
    <t xml:space="preserve">Единица измерения </t>
  </si>
  <si>
    <t xml:space="preserve">Краткая характеристика </t>
  </si>
  <si>
    <t>Эндоскопический сшивающий одноразовый аппарат   диаметр 12мм, изгиб на 45°, 25 прошиваний, длина штока 16см.Инструмент хирургический эндоскопический сшивающий универсальный с механизмом поворота и изгиба рабочей части, для прямых и изгибаемых кассет с длиной шва 30, 45, 60 мм. Предназначена для эндоскопического наложения двух тройных рядов титановых скобок с одновременным рассечением ткани между парными рядами скобочного шва. Механизм поворота позволяет вращать рабочую часть кассеты на 360 0, угол поворота фиксируется. Изгиб кассет возможен в двух направлениях, угол изгиба фиксируется в 5 положениях в каждую сторону. Механизмы изгиба и поворота размещены на рукоятке аппарата. Аппарат без ножа и без упорной бранши (нож и упорная бранша вынесены в кассету). Единый двухсторонний механизм открытия аппарата и индикатор глубины прошивания на рукоятке аппарата. Аппарат обладает грасперным механизмом, позволяющим закрывать и открывать кассету нажатием и отталкиванием кольцевой ручки. Кольцевая ручка, предназначенная как для закрытия аппарата, так и для прошивания и рассечения тканей. Диаметр не более 12 мм. Блокирование аппарата при отсутствии, неправильно вставленной или использованной кассеты. Клавиша разблокировки и снятия кассеты находится на самой рукоятке. Шток длиной 26 см. Поставляется стерильным, в индивидуальной упаковке.</t>
  </si>
  <si>
    <t>Сшивающие хирургические одноразовые инструменты для наложения циркулярного скрепочного шва. Длина штока 22 см. Высота незакрытой скрепки 4,8 мм. Диаметр 28 мм. Предназначены для наложения двух циркулярных рядов титановых скрепок (титановые скрепки в шве расположены в шахматном порядке) с одновременным рассечением ткани внутри скрепочного шва.
Троакар интегрирован в центре штока и обеспечивает легкое прокалывание и жесткую фиксацию головки. Низкопрофильная головка-пуговица (ответная часть) имеет особый профиль матрицы, а ее низкий профиль облегчает извлечение инстурмента (из готового анастамоза) после прошивания. Инструмент  оснащен механизмом контроля толщины прошивания тканей. Ручки хирургического сшивающего инструмента имеют специальное прорезиновое покрытие, что предотвращает проскальзывание инструмента даже при работе хирурга в мокрых перчатках.
Наличие дополнительных ребер жесткости на титановой скрепке и особой формы матрицы на ответной части сшивающего инструмента обеспечивают безупречную форму В-образного закрытия скрепки, что особенно важно при прошивании измененной и/или уплотненной ткани.
Лезвие, встроенное в аппарат дает дополнительную уверенность хирурга в сложных случаях. Звуковой сигнал и тактильный ответ аппарата делает его использование интуитивно понятным для хирурга и сигнализирует об успешном прошивании.
Поставляется стерильным, в индивидуальной упаковке.</t>
  </si>
  <si>
    <t>Сшивающие хирургические одноразовые инструменты для наложения циркулярного скрепочного шва. Длина штока 22 см. Высота незакрытой скрепки 4,8 мм. Диаметр 31 мм. Предназначены для наложения двух циркулярных рядов титановых скрепок (титановые скрепки в шве расположены в шахматном порядке) с одновременным рассечением ткани внутри скрепочного шва.
Троакар интегрирован в центре штока и обеспечивает легкое прокалывание и жесткую фиксацию головки. Низкопрофильная головка-пуговица (ответная часть) имеет особый профиль матрицы, а ее низкий профиль облегчает извлечение инстурмента (из готового анастамоза) после прошивания. Инструмент  оснащен механизмом контроля толщины прошивания тканей. Ручки хирургического сшивающего инструмента имеют специальное прорезиновое покрытие, что предотвращает проскальзывание инструмента даже при работе хирурга в мокрых перчатках.
Наличие дополнительных ребер жесткости на титановой скрепке и особой формы матрицы на ответной части сшивающего инструмента обеспечивают безупречную форму В-образного закрытия скрепки, что особенно важно при прошивании измененной и/или уплотненной ткани.
Лезвие, встроенное в аппарат дает дополнительную уверенность хирурга в сложных случаях. Звуковой сигнал и тактильный ответ аппарата делает его использование интуитивно понятным для хирурга и сигнализирует об успешном прошивании.
Поставляется стерильным, в индивидуальной упаковке.</t>
  </si>
  <si>
    <t>одноразовая кассета с титановыми скрепками, фиолетовая, длина 60мм, изгибаемый средне/утолщенный картридж, 2 тройных ряда скрепок высотой 3мм-3,5мм-4мм, толщина тканей 1,5-2,25мм.Кассеты для универсального аппарата линейного анастомоза,  пересекающие и сшивающие, изгибаемые, длина шва 60 мм, два тройных ступенчатых ряда скрепок высота незакрытой скрепки 3,0, 3,5 и 4,0 мм, для нормальной и утолщённой ткани (лёгкое, бронх, желудок, прямая кишка, пилорический отдел желудка, и т.д.)
• Кассеты к  перезаряжаемым пересекающим и сшивающим универсальным эндоскопическим аппаратам, налагающим два трёхрядных линейных шва с пересечением ткани между ними ножом. 
• Нож включён  в конструкцию кассеты, что обеспечивает каждое пересечение/прошивание новым ножом и снижает риск переноса инфекции. В кассету включена  система  сведения браншей  кассеты ножом при прошивании/пересечении,  что повышает качество прошивания. 
• Кассета изгибаема за счёт узла артикуляции. Узел включён  в конструкцию кассеты , что снижает риск поломки при эндоскопических операциях 
• Наличие ступенчатой бранши улучшает компрессию тканей
• Две трёхрядных ступенчатых линии скрепок высотой 3,0, 3,5 и 4,0 мм обеспечивают прошивание тканей переменной толщины. • Скрепки созданы из титановой проволоки,расположены в шахматном порядке.  стерилные</t>
  </si>
  <si>
    <t xml:space="preserve">одноразовые кассеты изгибаемые для эндоскопического сшивающего  аппарата  Endo GIA Universal и UltraUniversal </t>
  </si>
  <si>
    <t>одноразовая кассета с титановыми скрепками, синяя, длина шва 60мм, высота скрепок открытых 3,5мм, закрытых 1,5мм, 2 тройных ряда скрепок (кишка, желудок, долевой бронх и т.д.)Кассеты для универсального аппарата линейного анастомоза,  пересекающие и сшивающие, изгибаемые, длина шва 60 мм.
• Кассеты к  перезаряжаемым пересекающим и сшивающим универсальным эндоскопическим аппаратам, налагающим два трёхрядных линейных шва с пересечением ткани между ними ножом. 
• Нож включён  в конструкцию кассеты, что обеспечивает каждое пересечение/прошивание новым ножом и снижает риск переноса инфекции. В кассету включена  система  сведения браншей  кассеты ножом при прошивании/пересечении,  что повышает качество прошивания. 
• Кассета изгибаема за счёт узла артикуляции. Узел включён  в конструкцию кассеты , что снижает риск поломки при эндоскопических операциях 
• Наличие ступенчатой бранши улучшает компрессию тканей. стерилные</t>
  </si>
  <si>
    <t>Цена за ед., тенге</t>
  </si>
  <si>
    <t>Сумма, выделенная для закупа, тенге</t>
  </si>
  <si>
    <t>одноразовый циркулярный аппарат сшивающий 28мм</t>
  </si>
  <si>
    <t>одноразовый циркулярный аппарат сшивающий 31мм</t>
  </si>
  <si>
    <t>кассеты для сшивающего аппарата</t>
  </si>
  <si>
    <t>Сменные кассеты со скобами к эндоскопическому сшивающему аппарату Эшелон 45, синие
Кассеты со скобками сменные одноразовые, к линейному сшивающе-режущему аппарату серии Эшелон 45 мм для тканей нормальной толщины для формирования скобочного шва с высотой закрытой скобки 1,5 мм. Наличие в кассете канала для лезвия между тройными рядами скобок, встроенного механизма блокировки лезвия при использованной кассете. Кассета содержит 70 скобок из титанового сплава, расположенных в два тройных ряда в шахматном порядке. Длина ножки открытой скобки 3,5 мм. Длина скобочного шва примерно 45 мм. Линия механического шва превышает линию разреза минимум на 1,5 скобки в зависимости от толщины ткани. Поставляются заряженными, стерильными. Наличие предохранительной пластины на рабочей поверхности для предотвращения выпадения скобок при транспортировке и введении в аппарат. Материал скобок – МРТ-совместимый титановый сплав с содержанием ванадия и алюминия для снижения пластичности и предотвращения обратного разгибания скобок. Цветовая маркировка – синяя. Кассеты поставляются стерильными, предназначены для однократного использования.</t>
  </si>
  <si>
    <t>Сменные кассеты со скобами к эндоскопическому сшивающему аппарату Эшелон 45, зеленые
Кассеты со скобками сменные одноразовые, к линейному сшивающе-режущему аппарату серии Эшелон 45 мм для плотных тканей и формированием скобочного шва с высотой закрытой скобки 2,0 мм. Наличие в кассете канала для лезвия между тройными рядами скобок, встроенного механизма блокировки лезвия при использованной кассете. Кассета содержит 70 скобок из титанового сплава, расположенных в два тройных ряда в шахматном порядке. Длина ножки открытой скобки 4,1 мм. Длина скобочного шва примерно 45 мм. Линия механического шва превышает линию разреза минимум на 1,5 скобки в зависимости от толщины ткани. Поставляются заряженными, стерильными. Наличие предохранительной пластины на рабочей поверхности для предотвращения выпадения скобок при транспортировке и введении в аппарат. Материал скобок – МРТ-совместимый титановый сплав с содержанием ванадия и алюминия для снижения пластичности и предотвращения обратного разгибания скобок. Цветовая маркировка – зеленая. Кассеты поставляются стерильными, предназначены для однократного использования.</t>
  </si>
  <si>
    <t>Линейный сшивающий аппарат Проксимат 60 мм 2 ряда шва</t>
  </si>
  <si>
    <t>Линейный сшивающий аппарат 60 мм/1,5 мм
Линейный сшивающий аппарат без ножа для прошивания тканей путем наложения двухрядного скобочного шва длиной 60 мм.
Аппарат имеет упорную браншу с пазом для ограничителя ткани, механизм ручной или автоматической активации ограничителя ткани. Раздельные рукоятки – опорная, закрытия браншей и прошивания. Функция принудительного размыкания браншей.
Механизм строго параллельного сведения браншей, наличие промежуточного положения закрытия браншей для их точной репозиции на ткани, возможность использования аппарата при помощи одной руки. Раздельное смыкание рукояток, препятствующее случайному прошиванию. Блокирование аппарата при наличии использованной кассеты.
Аппарат заряжен кассетой с длиной рабочей части 60 мм с синей цветовой маркировкой, которая содержит 21 скобку, расположенную в два ряда в шахматном порядке, и ограничитель ткани. Диаметр скобочной проволоки 0,23 мм, длина ножки открытой скобки 3,5 мм, высота закрытой скобки 1,5 мм. 
Материал скобок – МРТ-совместимый титановый сплав с содержанием ванадия и алюминия для и снижения пластичности предотвращения обратного разгибания скобок. 
Аппарат может быть перезаряжен 7 раз кассетами 60 мм для данного аппарата, с общим количеством прошиваний 8 раз. 
Предназначен для использования у одного пациента. Не подлежит повторной стерилизации. Поставляется заряженным, стерильным.</t>
  </si>
  <si>
    <t xml:space="preserve">Эндоскопический линейный артрикулярный сшивающий аппарат </t>
  </si>
  <si>
    <t>Аппарат эндоскопический сшивающий артикуляционный линейный 60 мм, с ножом, 340 мм
Эндоскопический артикуляционный линейный сшивающе-режущий аппарат 60 мм, для троакаров  XCEL 12 мм, для прошивания тканей с наложением двух тройных рядов титановых скобок в шахматном порядке и одновременным рассечением ткани между ними. 
Цифровая индикация положения лезвия в 3-х позициях, индикация блокировки аппарата, блок управления артикуляцией и ротацией ствола, функция принудительного возврата лезвия в исходное положение и принудительного раскрытия браншей. Аппарат имеет три рукоятки: упорную рукоятку, рукоятку закрытия браншей и рукоятку прошивания. На одной из браншей - индикатор положения лезвия, сантиметровая шкала, маркировка дистального/проксимального краев прошивания и дистального края разреза. 
Бранши из хирургической стали 400-й серии для обеспечения должной компрессии тканей. Бранши не выгибаются при прошивании. Пазы для формовки скобок в опорной бранше расположены  в 6 рядов, соответственно рядам скобок в сменной кассете. Литое лезвие выполнено из стали 400-й серии и обеспечивает диссекцию в рамках допустимого количества прошиваний (12). Направляющая лезвия встроена в аппарат. Ствол длиной 34 см ротируется на 360 градусов. Наличие механизма, гарантирующего параллельность положения браншей при прошивании (3 уровня стабилизации зазора), возможность использования аппарата и артикулирования им при помощи одной руки. Интегрированный механизм снижения усилия для прошивания. 
Узел артикуляции интегрирован в ствол аппарата. Возможность пассивной артикуляции об органы или инструменты с последующей фиксацией браншей в выбранном положении артикуляции. Артикуляция 45 градусов в каждую сторону. Количество фиксированных положений –  7. Покрытие, защищающее узел артикуляции от попадания в него тканей. 
Цикл прошивания: полное прошивание кассеты за 3-кратное нажатие рукоятки для прошивания, и возврат лезвия 4-м нажатием рукоятки для прошивания. Возможность прошивания части кассеты. Возврат лезвия в исходное положение контролируемое. Раздельное смыкание рукояток сведения браншей и прошивания, препятствующее случайному прошиванию. Наличие индикатора направления движения лезвия. Блокирование артикуляции при сомкнутых браншах. Блокирование аппарата при отсутствии, неправильно вставленной или использованной кассете. 
Возможность комплектования кассетами для тканей различной толщины (5  видов кассет), которые обеспечивают наложение 6 рядов скобок. Аппарат может быть перезаряжен  12 раз. Предназначен для использования у одного пациента. Поставляется стерильным.</t>
  </si>
  <si>
    <t>№ лота</t>
  </si>
  <si>
    <t>Кол-во</t>
  </si>
  <si>
    <t>ТОО ProfiMed.AST</t>
  </si>
  <si>
    <t>ТОО MedIntelCompany</t>
  </si>
  <si>
    <t xml:space="preserve">                                                                                                                                                                  </t>
  </si>
  <si>
    <t>УТВЕРЖДАЮ</t>
  </si>
  <si>
    <t xml:space="preserve">                                                                                                                                                                   </t>
  </si>
  <si>
    <t>Директор ГКП на ПХВ «Многопрофильная городская больница №1»</t>
  </si>
  <si>
    <t xml:space="preserve">                                                                                                                                                                 </t>
  </si>
  <si>
    <t>____________________ М.Абдуов</t>
  </si>
  <si>
    <t>"___" _______________ 2021 г.</t>
  </si>
  <si>
    <t>Протокол итогов  закупа способом запроса ценовых предложений</t>
  </si>
  <si>
    <t>медицинских изделий</t>
  </si>
  <si>
    <t xml:space="preserve">       ГКП на ПХВ «Многопрофильная городская больница №1» акимата г.Нур-Султан</t>
  </si>
  <si>
    <t>г.Нур-Султан</t>
  </si>
  <si>
    <t>Заместитель директора по хирургии</t>
  </si>
  <si>
    <t>Р.Айгараев</t>
  </si>
  <si>
    <t>Заведующой оперблоком</t>
  </si>
  <si>
    <t>С.Абдуалиев</t>
  </si>
  <si>
    <t>Начальник отдела гос.закупок</t>
  </si>
  <si>
    <t>Ж.Кыстаубаева</t>
  </si>
  <si>
    <t>ТОО Альфатим</t>
  </si>
  <si>
    <t>28.04.2021г.</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</si>
  <si>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</si>
  <si>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1.</t>
  </si>
  <si>
    <t>2.</t>
  </si>
  <si>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</si>
  <si>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3.</t>
  </si>
  <si>
    <t>По лотам №6-9 признать победителем ТОО "Альфатим", г.Нур-Султан, ул.Жансугурова, 8/1 оф.101 , на сумму 2 564 250 тенге.</t>
  </si>
  <si>
    <t>По лотам №1-5 признать победителем ТОО "MedIntelCompany", г.Павлодар, ул.К.Нуркин,104/8 , на сумму 5 625 700 тенге.</t>
  </si>
</sst>
</file>

<file path=xl/styles.xml><?xml version="1.0" encoding="utf-8"?>
<styleSheet xmlns="http://schemas.openxmlformats.org/spreadsheetml/2006/main">
  <fonts count="15">
    <font>
      <sz val="11"/>
      <color theme="1"/>
      <name val="Calibri"/>
      <family val="2"/>
      <charset val="204"/>
      <scheme val="minor"/>
    </font>
    <font>
      <sz val="10"/>
      <color theme="1"/>
      <name val="Times New Roman"/>
      <family val="1"/>
      <charset val="204"/>
    </font>
    <font>
      <sz val="10"/>
      <name val="Times New Roman"/>
      <family val="1"/>
      <charset val="204"/>
    </font>
    <font>
      <sz val="10"/>
      <name val="Arial Cyr"/>
      <charset val="204"/>
    </font>
    <font>
      <b/>
      <sz val="10"/>
      <name val="Times New Roman"/>
      <family val="1"/>
      <charset val="204"/>
    </font>
    <font>
      <b/>
      <sz val="10"/>
      <color theme="1"/>
      <name val="Times New Roman"/>
      <family val="1"/>
      <charset val="204"/>
    </font>
    <font>
      <sz val="8"/>
      <name val="Times New Roman"/>
      <family val="1"/>
      <charset val="204"/>
    </font>
    <font>
      <sz val="8"/>
      <color theme="1"/>
      <name val="Times New Roman"/>
      <family val="1"/>
      <charset val="204"/>
    </font>
    <font>
      <sz val="11"/>
      <name val="Calibri"/>
      <family val="2"/>
      <charset val="204"/>
      <scheme val="minor"/>
    </font>
    <font>
      <b/>
      <sz val="11"/>
      <name val="Times New Roman"/>
      <family val="1"/>
      <charset val="204"/>
    </font>
    <font>
      <b/>
      <sz val="12"/>
      <name val="Times New Roman"/>
      <family val="1"/>
      <charset val="204"/>
    </font>
    <font>
      <sz val="11"/>
      <name val="Times New Roman"/>
      <family val="1"/>
      <charset val="204"/>
    </font>
    <font>
      <sz val="10"/>
      <name val="Calibri"/>
      <family val="2"/>
      <charset val="204"/>
      <scheme val="minor"/>
    </font>
    <font>
      <sz val="11"/>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 fillId="0" borderId="0"/>
  </cellStyleXfs>
  <cellXfs count="71">
    <xf numFmtId="0" fontId="0" fillId="0" borderId="0" xfId="0"/>
    <xf numFmtId="0" fontId="1" fillId="0" borderId="1" xfId="0" applyFont="1" applyFill="1" applyBorder="1" applyAlignment="1">
      <alignment horizontal="right" vertical="top"/>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3" fontId="0" fillId="0" borderId="0" xfId="0" applyNumberFormat="1"/>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8" fillId="2" borderId="0" xfId="0" applyFont="1" applyFill="1"/>
    <xf numFmtId="0" fontId="9" fillId="2" borderId="0" xfId="0" applyFont="1" applyFill="1"/>
    <xf numFmtId="0" fontId="8" fillId="2" borderId="0" xfId="0" applyFont="1" applyFill="1" applyAlignment="1">
      <alignment horizontal="center"/>
    </xf>
    <xf numFmtId="0" fontId="10" fillId="2" borderId="0" xfId="0" applyFont="1" applyFill="1"/>
    <xf numFmtId="0" fontId="9" fillId="2" borderId="0" xfId="0" applyFont="1" applyFill="1" applyAlignment="1">
      <alignment horizontal="center" vertical="center"/>
    </xf>
    <xf numFmtId="0" fontId="8" fillId="2" borderId="0" xfId="0" applyFont="1" applyFill="1" applyAlignment="1">
      <alignment horizontal="center" vertical="center"/>
    </xf>
    <xf numFmtId="4" fontId="8" fillId="2" borderId="0" xfId="0" applyNumberFormat="1" applyFont="1" applyFill="1"/>
    <xf numFmtId="0" fontId="10" fillId="2" borderId="0" xfId="0" applyFont="1" applyFill="1" applyAlignment="1">
      <alignment wrapText="1"/>
    </xf>
    <xf numFmtId="0" fontId="9" fillId="2" borderId="0" xfId="0" applyFont="1" applyFill="1" applyAlignment="1">
      <alignment wrapText="1"/>
    </xf>
    <xf numFmtId="0" fontId="9" fillId="2" borderId="0" xfId="0" applyFont="1" applyFill="1" applyAlignment="1">
      <alignment horizontal="center" wrapText="1"/>
    </xf>
    <xf numFmtId="0" fontId="9" fillId="2" borderId="0" xfId="0" applyFont="1" applyFill="1" applyAlignment="1"/>
    <xf numFmtId="0" fontId="9"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11" fillId="2" borderId="0" xfId="0" applyFont="1" applyFill="1" applyAlignment="1">
      <alignment horizontal="center" vertical="center"/>
    </xf>
    <xf numFmtId="0" fontId="8" fillId="3" borderId="0" xfId="0" applyFont="1" applyFill="1"/>
    <xf numFmtId="0" fontId="0" fillId="3" borderId="0" xfId="0" applyFill="1"/>
    <xf numFmtId="0" fontId="6" fillId="0" borderId="2" xfId="0" applyFont="1" applyFill="1" applyBorder="1" applyAlignment="1">
      <alignment horizontal="left" vertical="top" wrapText="1"/>
    </xf>
    <xf numFmtId="0" fontId="7" fillId="0" borderId="2" xfId="0" applyFont="1" applyFill="1" applyBorder="1" applyAlignment="1">
      <alignment vertical="top" wrapText="1"/>
    </xf>
    <xf numFmtId="2" fontId="6" fillId="0" borderId="2" xfId="1" applyNumberFormat="1" applyFont="1" applyFill="1" applyBorder="1" applyAlignment="1">
      <alignment horizontal="left" vertical="top" wrapText="1"/>
    </xf>
    <xf numFmtId="2" fontId="2" fillId="0" borderId="1" xfId="0" applyNumberFormat="1"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2" fillId="0" borderId="0" xfId="0" applyFont="1" applyFill="1"/>
    <xf numFmtId="0" fontId="8" fillId="0" borderId="0" xfId="0" applyFont="1" applyFill="1"/>
    <xf numFmtId="4" fontId="8" fillId="0" borderId="0" xfId="0" applyNumberFormat="1" applyFont="1" applyFill="1"/>
    <xf numFmtId="0" fontId="2" fillId="0" borderId="0" xfId="0" applyFont="1" applyFill="1" applyAlignment="1">
      <alignment horizontal="center" vertical="center"/>
    </xf>
    <xf numFmtId="0" fontId="11" fillId="0" borderId="0" xfId="0" applyNumberFormat="1" applyFont="1" applyFill="1" applyBorder="1" applyAlignment="1" applyProtection="1">
      <alignment horizontal="left" vertical="top" wrapText="1"/>
    </xf>
    <xf numFmtId="3" fontId="11" fillId="0" borderId="0" xfId="0" applyNumberFormat="1" applyFont="1" applyFill="1" applyBorder="1" applyAlignment="1">
      <alignment horizontal="center" vertical="top"/>
    </xf>
    <xf numFmtId="4" fontId="11" fillId="0" borderId="0" xfId="0" applyNumberFormat="1" applyFont="1" applyFill="1" applyBorder="1" applyAlignment="1">
      <alignment horizontal="center" vertical="top"/>
    </xf>
    <xf numFmtId="0" fontId="2" fillId="0" borderId="0" xfId="0" applyFont="1" applyFill="1" applyAlignment="1">
      <alignment vertical="center"/>
    </xf>
    <xf numFmtId="0" fontId="9" fillId="0" borderId="0" xfId="0" applyFont="1" applyFill="1"/>
    <xf numFmtId="0" fontId="9" fillId="0" borderId="0" xfId="0" applyFont="1" applyFill="1" applyAlignment="1">
      <alignment horizontal="center"/>
    </xf>
    <xf numFmtId="3"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0" fontId="12" fillId="0" borderId="0" xfId="0" applyFont="1" applyFill="1"/>
    <xf numFmtId="0" fontId="12" fillId="0" borderId="0" xfId="0" applyFont="1" applyFill="1" applyAlignment="1">
      <alignment horizontal="center" vertical="center"/>
    </xf>
    <xf numFmtId="0" fontId="0" fillId="0" borderId="0" xfId="0" applyFill="1"/>
    <xf numFmtId="0" fontId="13" fillId="0" borderId="0" xfId="0" applyFont="1" applyFill="1"/>
    <xf numFmtId="0" fontId="13" fillId="0" borderId="0" xfId="0" applyFont="1" applyFill="1" applyAlignment="1">
      <alignment horizontal="center"/>
    </xf>
    <xf numFmtId="0" fontId="13" fillId="0" borderId="0" xfId="0" applyFont="1" applyFill="1" applyAlignment="1">
      <alignment horizontal="center" vertical="center"/>
    </xf>
    <xf numFmtId="0" fontId="9" fillId="0" borderId="0" xfId="0" applyNumberFormat="1" applyFont="1" applyFill="1" applyBorder="1" applyAlignment="1" applyProtection="1">
      <alignment horizontal="left" vertical="top" wrapText="1"/>
    </xf>
    <xf numFmtId="3" fontId="9" fillId="0" borderId="0" xfId="0" applyNumberFormat="1" applyFont="1" applyFill="1" applyBorder="1" applyAlignment="1">
      <alignment horizontal="left" vertical="center"/>
    </xf>
    <xf numFmtId="0" fontId="10" fillId="2" borderId="0" xfId="0" applyFont="1" applyFill="1" applyAlignment="1">
      <alignment horizontal="left" vertical="center" wrapText="1"/>
    </xf>
    <xf numFmtId="0" fontId="9" fillId="2" borderId="0" xfId="0" applyFont="1" applyFill="1" applyAlignment="1">
      <alignment horizontal="center" wrapText="1"/>
    </xf>
    <xf numFmtId="0" fontId="9" fillId="2" borderId="0" xfId="0" applyFont="1" applyFill="1" applyAlignment="1">
      <alignment horizontal="center"/>
    </xf>
    <xf numFmtId="0" fontId="11" fillId="2" borderId="5" xfId="0" applyFont="1" applyFill="1" applyBorder="1" applyAlignment="1">
      <alignment horizontal="right" vertical="center"/>
    </xf>
    <xf numFmtId="0" fontId="11" fillId="2" borderId="0" xfId="0" applyFont="1" applyFill="1" applyBorder="1" applyAlignment="1" applyProtection="1">
      <alignment horizontal="left" vertical="center" wrapText="1"/>
    </xf>
    <xf numFmtId="0" fontId="13" fillId="0" borderId="0" xfId="0" applyFont="1" applyFill="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E61"/>
  <sheetViews>
    <sheetView tabSelected="1" workbookViewId="0">
      <selection activeCell="B28" sqref="B28:C28"/>
    </sheetView>
  </sheetViews>
  <sheetFormatPr defaultRowHeight="15"/>
  <cols>
    <col min="1" max="1" width="5.140625" customWidth="1"/>
    <col min="2" max="2" width="23.28515625" customWidth="1"/>
    <col min="3" max="3" width="73.42578125" customWidth="1"/>
    <col min="4" max="4" width="10.7109375" customWidth="1"/>
    <col min="5" max="6" width="9.28515625" bestFit="1" customWidth="1"/>
    <col min="7" max="7" width="14.28515625" customWidth="1"/>
    <col min="8" max="9" width="12.5703125" customWidth="1"/>
    <col min="10" max="10" width="10.5703125" customWidth="1"/>
  </cols>
  <sheetData>
    <row r="1" spans="1:23" s="18" customFormat="1" ht="15.75">
      <c r="C1" s="19" t="s">
        <v>27</v>
      </c>
      <c r="D1" s="20"/>
      <c r="E1" s="21" t="s">
        <v>28</v>
      </c>
      <c r="H1" s="22"/>
      <c r="I1" s="23"/>
      <c r="J1" s="22"/>
      <c r="K1" s="22"/>
      <c r="L1" s="22"/>
      <c r="M1" s="22"/>
      <c r="N1" s="22"/>
      <c r="O1" s="22"/>
      <c r="P1" s="22"/>
      <c r="Q1" s="22"/>
      <c r="R1" s="22"/>
      <c r="S1" s="22"/>
      <c r="T1" s="22"/>
      <c r="U1" s="22"/>
      <c r="V1" s="22"/>
      <c r="W1" s="24"/>
    </row>
    <row r="2" spans="1:23" s="18" customFormat="1" ht="52.5" customHeight="1">
      <c r="C2" s="19" t="s">
        <v>29</v>
      </c>
      <c r="D2" s="20"/>
      <c r="E2" s="65" t="s">
        <v>30</v>
      </c>
      <c r="F2" s="65"/>
      <c r="G2" s="65"/>
      <c r="H2" s="65"/>
      <c r="I2" s="25"/>
      <c r="J2" s="22"/>
      <c r="K2" s="22"/>
      <c r="L2" s="22"/>
      <c r="M2" s="22"/>
      <c r="N2" s="22"/>
      <c r="O2" s="22"/>
      <c r="P2" s="22"/>
      <c r="Q2" s="22"/>
      <c r="R2" s="22"/>
      <c r="S2" s="22"/>
      <c r="T2" s="22"/>
      <c r="U2" s="22"/>
      <c r="V2" s="22"/>
      <c r="W2" s="24"/>
    </row>
    <row r="3" spans="1:23" s="18" customFormat="1" ht="15.75">
      <c r="C3" s="19" t="s">
        <v>31</v>
      </c>
      <c r="D3" s="20"/>
      <c r="E3" s="21" t="s">
        <v>32</v>
      </c>
      <c r="H3" s="23"/>
      <c r="I3" s="23"/>
      <c r="J3" s="23"/>
      <c r="K3" s="23"/>
      <c r="L3" s="23"/>
      <c r="M3" s="23"/>
      <c r="N3" s="23"/>
      <c r="O3" s="23"/>
      <c r="P3" s="23"/>
      <c r="Q3" s="23"/>
      <c r="R3" s="23"/>
      <c r="S3" s="23"/>
      <c r="T3" s="23"/>
      <c r="U3" s="23"/>
      <c r="V3" s="23"/>
      <c r="W3" s="24"/>
    </row>
    <row r="4" spans="1:23" s="18" customFormat="1" ht="15.75">
      <c r="C4" s="19" t="s">
        <v>27</v>
      </c>
      <c r="D4" s="20"/>
      <c r="E4" s="21" t="s">
        <v>33</v>
      </c>
      <c r="H4" s="23"/>
      <c r="I4" s="23"/>
      <c r="J4" s="23"/>
      <c r="K4" s="23"/>
      <c r="L4" s="23"/>
      <c r="M4" s="23"/>
      <c r="N4" s="23"/>
      <c r="O4" s="23"/>
      <c r="P4" s="23"/>
      <c r="Q4" s="23"/>
      <c r="R4" s="23"/>
      <c r="S4" s="23"/>
      <c r="T4" s="23"/>
      <c r="U4" s="23"/>
      <c r="V4" s="23"/>
      <c r="W4" s="24"/>
    </row>
    <row r="5" spans="1:23" s="18" customFormat="1">
      <c r="D5" s="20"/>
      <c r="H5" s="23"/>
      <c r="I5" s="23"/>
      <c r="J5" s="23"/>
      <c r="K5" s="23"/>
      <c r="L5" s="23"/>
      <c r="M5" s="23"/>
      <c r="N5" s="23"/>
      <c r="O5" s="23"/>
      <c r="P5" s="23"/>
      <c r="Q5" s="23"/>
      <c r="R5" s="23"/>
      <c r="S5" s="23"/>
      <c r="T5" s="23"/>
      <c r="U5" s="23"/>
      <c r="V5" s="23"/>
      <c r="W5" s="24"/>
    </row>
    <row r="6" spans="1:23" s="18" customFormat="1" ht="15" customHeight="1">
      <c r="A6" s="66" t="s">
        <v>34</v>
      </c>
      <c r="B6" s="66"/>
      <c r="C6" s="66"/>
      <c r="D6" s="66"/>
      <c r="E6" s="66"/>
      <c r="F6" s="66"/>
      <c r="G6" s="66"/>
      <c r="H6" s="66"/>
      <c r="I6" s="26"/>
      <c r="J6" s="26"/>
      <c r="K6" s="26"/>
      <c r="L6" s="26"/>
      <c r="M6" s="26"/>
      <c r="N6" s="26"/>
      <c r="O6" s="27"/>
      <c r="P6" s="27"/>
      <c r="Q6" s="27"/>
      <c r="R6" s="27"/>
      <c r="S6" s="27"/>
      <c r="T6" s="27"/>
      <c r="U6" s="27"/>
      <c r="V6" s="27"/>
      <c r="W6" s="24"/>
    </row>
    <row r="7" spans="1:23" s="18" customFormat="1" ht="15" customHeight="1">
      <c r="A7" s="66" t="s">
        <v>35</v>
      </c>
      <c r="B7" s="66"/>
      <c r="C7" s="66"/>
      <c r="D7" s="66"/>
      <c r="E7" s="66"/>
      <c r="F7" s="66"/>
      <c r="G7" s="66"/>
      <c r="H7" s="66"/>
      <c r="I7" s="26"/>
      <c r="J7" s="26"/>
      <c r="K7" s="26"/>
      <c r="L7" s="26"/>
      <c r="M7" s="26"/>
      <c r="N7" s="26"/>
      <c r="O7" s="27"/>
      <c r="P7" s="27"/>
      <c r="Q7" s="27"/>
      <c r="R7" s="27"/>
      <c r="S7" s="27"/>
      <c r="T7" s="27"/>
      <c r="U7" s="27"/>
      <c r="V7" s="27"/>
      <c r="W7" s="24"/>
    </row>
    <row r="8" spans="1:23" s="18" customFormat="1">
      <c r="A8" s="67" t="s">
        <v>36</v>
      </c>
      <c r="B8" s="67"/>
      <c r="C8" s="67"/>
      <c r="D8" s="67"/>
      <c r="E8" s="67"/>
      <c r="F8" s="67"/>
      <c r="G8" s="67"/>
      <c r="H8" s="67"/>
      <c r="I8" s="28"/>
      <c r="J8" s="28"/>
      <c r="K8" s="28"/>
      <c r="L8" s="28"/>
      <c r="M8" s="28"/>
      <c r="N8" s="28"/>
      <c r="O8" s="29"/>
      <c r="P8" s="29"/>
      <c r="Q8" s="29"/>
      <c r="R8" s="29"/>
      <c r="S8" s="29"/>
      <c r="T8" s="29"/>
      <c r="U8" s="29"/>
      <c r="V8" s="29"/>
      <c r="W8" s="24"/>
    </row>
    <row r="9" spans="1:23" s="18" customFormat="1" ht="15.75">
      <c r="C9" s="30"/>
      <c r="D9" s="31"/>
      <c r="E9" s="30"/>
      <c r="F9" s="21"/>
      <c r="G9" s="30"/>
      <c r="H9" s="23"/>
      <c r="J9" s="32"/>
      <c r="K9" s="32"/>
      <c r="O9" s="32"/>
      <c r="P9" s="32"/>
      <c r="Q9" s="32"/>
      <c r="R9" s="32"/>
      <c r="S9" s="32"/>
      <c r="T9" s="32"/>
      <c r="U9" s="32"/>
      <c r="V9" s="32"/>
      <c r="W9" s="24"/>
    </row>
    <row r="10" spans="1:23">
      <c r="A10" s="30" t="s">
        <v>37</v>
      </c>
      <c r="H10" s="68" t="s">
        <v>45</v>
      </c>
      <c r="I10" s="68"/>
    </row>
    <row r="11" spans="1:23" ht="48" customHeight="1">
      <c r="A11" s="8" t="s">
        <v>23</v>
      </c>
      <c r="B11" s="9" t="s">
        <v>3</v>
      </c>
      <c r="C11" s="9" t="s">
        <v>5</v>
      </c>
      <c r="D11" s="10" t="s">
        <v>4</v>
      </c>
      <c r="E11" s="7" t="s">
        <v>24</v>
      </c>
      <c r="F11" s="5" t="s">
        <v>12</v>
      </c>
      <c r="G11" s="6" t="s">
        <v>13</v>
      </c>
      <c r="H11" s="15" t="s">
        <v>25</v>
      </c>
      <c r="I11" s="15" t="s">
        <v>26</v>
      </c>
      <c r="J11" s="15" t="s">
        <v>44</v>
      </c>
    </row>
    <row r="12" spans="1:23" ht="195.75" customHeight="1">
      <c r="A12" s="1">
        <v>1</v>
      </c>
      <c r="B12" s="2" t="s">
        <v>1</v>
      </c>
      <c r="C12" s="35" t="s">
        <v>9</v>
      </c>
      <c r="D12" s="38" t="s">
        <v>0</v>
      </c>
      <c r="E12" s="13">
        <v>5</v>
      </c>
      <c r="F12" s="16">
        <v>148000</v>
      </c>
      <c r="G12" s="17">
        <f t="shared" ref="G12:G20" si="0">F12*E12</f>
        <v>740000</v>
      </c>
      <c r="H12" s="17">
        <v>148000</v>
      </c>
      <c r="I12" s="17">
        <v>147950</v>
      </c>
      <c r="J12" s="17"/>
    </row>
    <row r="13" spans="1:23" ht="135">
      <c r="A13" s="1">
        <v>2</v>
      </c>
      <c r="B13" s="2" t="s">
        <v>10</v>
      </c>
      <c r="C13" s="35" t="s">
        <v>11</v>
      </c>
      <c r="D13" s="38" t="s">
        <v>0</v>
      </c>
      <c r="E13" s="13">
        <v>5</v>
      </c>
      <c r="F13" s="16">
        <v>148000</v>
      </c>
      <c r="G13" s="17">
        <f t="shared" si="0"/>
        <v>740000</v>
      </c>
      <c r="H13" s="17">
        <v>148000</v>
      </c>
      <c r="I13" s="17">
        <v>147950</v>
      </c>
      <c r="J13" s="15"/>
    </row>
    <row r="14" spans="1:23" ht="168.75">
      <c r="A14" s="1">
        <v>3</v>
      </c>
      <c r="B14" s="2" t="s">
        <v>14</v>
      </c>
      <c r="C14" s="36" t="s">
        <v>7</v>
      </c>
      <c r="D14" s="38" t="s">
        <v>0</v>
      </c>
      <c r="E14" s="13">
        <v>9</v>
      </c>
      <c r="F14" s="16">
        <v>280000</v>
      </c>
      <c r="G14" s="17">
        <f t="shared" si="0"/>
        <v>2520000</v>
      </c>
      <c r="H14" s="17">
        <v>280000</v>
      </c>
      <c r="I14" s="17">
        <v>279950</v>
      </c>
      <c r="J14" s="17"/>
    </row>
    <row r="15" spans="1:23" ht="168.75">
      <c r="A15" s="1">
        <v>4</v>
      </c>
      <c r="B15" s="2" t="s">
        <v>15</v>
      </c>
      <c r="C15" s="35" t="s">
        <v>8</v>
      </c>
      <c r="D15" s="38" t="s">
        <v>0</v>
      </c>
      <c r="E15" s="13">
        <v>4</v>
      </c>
      <c r="F15" s="16">
        <v>280000</v>
      </c>
      <c r="G15" s="17">
        <f t="shared" si="0"/>
        <v>1120000</v>
      </c>
      <c r="H15" s="17">
        <v>280000</v>
      </c>
      <c r="I15" s="17">
        <v>279950</v>
      </c>
      <c r="J15" s="15"/>
    </row>
    <row r="16" spans="1:23" ht="177.75" customHeight="1">
      <c r="A16" s="1">
        <v>5</v>
      </c>
      <c r="B16" s="3" t="s">
        <v>2</v>
      </c>
      <c r="C16" s="37" t="s">
        <v>6</v>
      </c>
      <c r="D16" s="38" t="s">
        <v>0</v>
      </c>
      <c r="E16" s="13">
        <v>3</v>
      </c>
      <c r="F16" s="16">
        <v>178000</v>
      </c>
      <c r="G16" s="17">
        <f t="shared" si="0"/>
        <v>534000</v>
      </c>
      <c r="H16" s="17">
        <v>178000</v>
      </c>
      <c r="I16" s="17">
        <v>177950</v>
      </c>
      <c r="J16" s="17"/>
    </row>
    <row r="17" spans="1:31" ht="97.5" customHeight="1">
      <c r="A17" s="1">
        <v>6</v>
      </c>
      <c r="B17" s="2" t="s">
        <v>16</v>
      </c>
      <c r="C17" s="11" t="s">
        <v>17</v>
      </c>
      <c r="D17" s="38" t="s">
        <v>0</v>
      </c>
      <c r="E17" s="13">
        <v>8</v>
      </c>
      <c r="F17" s="16">
        <v>115774</v>
      </c>
      <c r="G17" s="17">
        <f t="shared" si="0"/>
        <v>926192</v>
      </c>
      <c r="H17" s="17"/>
      <c r="I17" s="17"/>
      <c r="J17" s="17">
        <v>115700</v>
      </c>
    </row>
    <row r="18" spans="1:31" ht="71.25" customHeight="1">
      <c r="A18" s="1">
        <v>7</v>
      </c>
      <c r="B18" s="2" t="s">
        <v>16</v>
      </c>
      <c r="C18" s="12" t="s">
        <v>18</v>
      </c>
      <c r="D18" s="38" t="s">
        <v>0</v>
      </c>
      <c r="E18" s="13">
        <v>8</v>
      </c>
      <c r="F18" s="16">
        <v>115774</v>
      </c>
      <c r="G18" s="17">
        <f t="shared" si="0"/>
        <v>926192</v>
      </c>
      <c r="H18" s="17"/>
      <c r="I18" s="17"/>
      <c r="J18" s="17">
        <v>115700</v>
      </c>
    </row>
    <row r="19" spans="1:31" ht="158.25" customHeight="1">
      <c r="A19" s="1">
        <v>8</v>
      </c>
      <c r="B19" s="3" t="s">
        <v>19</v>
      </c>
      <c r="C19" s="14" t="s">
        <v>20</v>
      </c>
      <c r="D19" s="38" t="s">
        <v>0</v>
      </c>
      <c r="E19" s="13">
        <v>4</v>
      </c>
      <c r="F19" s="16">
        <v>123596</v>
      </c>
      <c r="G19" s="17">
        <f t="shared" si="0"/>
        <v>494384</v>
      </c>
      <c r="H19" s="17"/>
      <c r="I19" s="17"/>
      <c r="J19" s="17">
        <v>123550</v>
      </c>
    </row>
    <row r="20" spans="1:31" ht="115.5" customHeight="1">
      <c r="A20" s="1">
        <v>9</v>
      </c>
      <c r="B20" s="3" t="s">
        <v>21</v>
      </c>
      <c r="C20" s="12" t="s">
        <v>22</v>
      </c>
      <c r="D20" s="38" t="s">
        <v>0</v>
      </c>
      <c r="E20" s="13">
        <v>1</v>
      </c>
      <c r="F20" s="16">
        <v>218921</v>
      </c>
      <c r="G20" s="17">
        <f t="shared" si="0"/>
        <v>218921</v>
      </c>
      <c r="H20" s="17"/>
      <c r="I20" s="17"/>
      <c r="J20" s="17">
        <v>218850</v>
      </c>
    </row>
    <row r="21" spans="1:31" ht="15" customHeight="1">
      <c r="A21" s="39"/>
      <c r="B21" s="40"/>
      <c r="C21" s="41"/>
      <c r="D21" s="42"/>
      <c r="E21" s="43"/>
      <c r="F21" s="44"/>
      <c r="G21" s="44"/>
      <c r="H21" s="44"/>
      <c r="I21" s="44"/>
      <c r="J21" s="44"/>
    </row>
    <row r="22" spans="1:31" ht="15" customHeight="1">
      <c r="A22" s="60"/>
      <c r="B22" s="69" t="s">
        <v>46</v>
      </c>
      <c r="C22" s="69"/>
      <c r="D22" s="69"/>
      <c r="E22" s="69"/>
      <c r="F22" s="69"/>
      <c r="G22" s="69"/>
      <c r="H22" s="69"/>
      <c r="J22" s="44"/>
    </row>
    <row r="23" spans="1:31" ht="15" customHeight="1">
      <c r="A23" s="61" t="s">
        <v>47</v>
      </c>
      <c r="B23" s="69" t="s">
        <v>52</v>
      </c>
      <c r="C23" s="69"/>
      <c r="D23" s="69"/>
      <c r="E23" s="69"/>
      <c r="F23" s="69"/>
      <c r="G23" s="69"/>
      <c r="H23" s="69"/>
      <c r="I23" s="69"/>
      <c r="J23" s="44"/>
    </row>
    <row r="24" spans="1:31" ht="15" customHeight="1">
      <c r="A24" s="61" t="s">
        <v>48</v>
      </c>
      <c r="B24" s="69" t="s">
        <v>51</v>
      </c>
      <c r="C24" s="69"/>
      <c r="D24" s="69"/>
      <c r="E24" s="69"/>
      <c r="F24" s="69"/>
      <c r="G24" s="69"/>
      <c r="H24" s="69"/>
      <c r="I24" s="69"/>
      <c r="J24" s="44"/>
    </row>
    <row r="25" spans="1:31" ht="15" customHeight="1">
      <c r="A25" s="62" t="s">
        <v>50</v>
      </c>
      <c r="B25" s="70" t="s">
        <v>49</v>
      </c>
      <c r="C25" s="70"/>
      <c r="D25" s="70"/>
      <c r="E25" s="70"/>
      <c r="F25" s="70"/>
      <c r="G25" s="70"/>
      <c r="H25" s="70"/>
      <c r="I25" s="70"/>
      <c r="J25" s="44"/>
    </row>
    <row r="26" spans="1:31" ht="15" customHeight="1">
      <c r="A26" s="39"/>
      <c r="B26" s="40"/>
      <c r="C26" s="41"/>
      <c r="D26" s="42"/>
      <c r="E26" s="43"/>
      <c r="F26" s="44"/>
      <c r="G26" s="44"/>
      <c r="H26" s="44"/>
      <c r="I26" s="44"/>
      <c r="J26" s="44"/>
    </row>
    <row r="27" spans="1:31">
      <c r="A27" s="59"/>
      <c r="B27" s="59"/>
      <c r="C27" s="59"/>
      <c r="G27" s="4"/>
      <c r="I27" s="59"/>
      <c r="J27" s="59"/>
    </row>
    <row r="28" spans="1:31" s="33" customFormat="1" ht="15" customHeight="1">
      <c r="A28" s="45"/>
      <c r="B28" s="63" t="s">
        <v>38</v>
      </c>
      <c r="C28" s="63"/>
      <c r="D28" s="46"/>
      <c r="E28" s="64" t="s">
        <v>39</v>
      </c>
      <c r="F28" s="64"/>
      <c r="G28" s="47"/>
      <c r="H28" s="48"/>
      <c r="I28" s="48"/>
      <c r="J28" s="48"/>
      <c r="K28" s="48"/>
      <c r="L28" s="48"/>
      <c r="M28" s="48"/>
      <c r="N28" s="48"/>
      <c r="O28" s="48"/>
      <c r="P28" s="48"/>
      <c r="Q28" s="48"/>
      <c r="R28" s="48"/>
      <c r="S28" s="48"/>
      <c r="T28" s="48"/>
      <c r="U28" s="48"/>
      <c r="V28" s="48"/>
      <c r="W28" s="47"/>
      <c r="X28" s="46"/>
      <c r="Y28" s="46"/>
      <c r="Z28" s="46"/>
      <c r="AA28" s="46"/>
      <c r="AB28" s="46"/>
      <c r="AC28" s="46"/>
      <c r="AD28" s="46"/>
      <c r="AE28" s="46"/>
    </row>
    <row r="29" spans="1:31" s="33" customFormat="1">
      <c r="A29" s="45"/>
      <c r="B29" s="49"/>
      <c r="C29" s="49"/>
      <c r="D29" s="50"/>
      <c r="E29" s="50"/>
      <c r="F29" s="51"/>
      <c r="G29" s="46"/>
      <c r="H29" s="48"/>
      <c r="I29" s="48"/>
      <c r="J29" s="48"/>
      <c r="K29" s="48"/>
      <c r="L29" s="48"/>
      <c r="M29" s="48"/>
      <c r="N29" s="48"/>
      <c r="O29" s="48"/>
      <c r="P29" s="48"/>
      <c r="Q29" s="48"/>
      <c r="R29" s="48"/>
      <c r="S29" s="48"/>
      <c r="T29" s="48"/>
      <c r="U29" s="48"/>
      <c r="V29" s="48"/>
      <c r="W29" s="47"/>
      <c r="X29" s="46"/>
      <c r="Y29" s="46"/>
      <c r="Z29" s="46"/>
      <c r="AA29" s="46"/>
      <c r="AB29" s="46"/>
      <c r="AC29" s="46"/>
      <c r="AD29" s="46"/>
      <c r="AE29" s="46"/>
    </row>
    <row r="30" spans="1:31" s="33" customFormat="1" ht="15" customHeight="1">
      <c r="A30" s="45"/>
      <c r="B30" s="63" t="s">
        <v>40</v>
      </c>
      <c r="C30" s="63"/>
      <c r="D30" s="46"/>
      <c r="E30" s="64" t="s">
        <v>41</v>
      </c>
      <c r="F30" s="64"/>
      <c r="G30" s="46"/>
      <c r="H30" s="48"/>
      <c r="I30" s="48"/>
      <c r="J30" s="48"/>
      <c r="K30" s="48"/>
      <c r="L30" s="48"/>
      <c r="M30" s="48"/>
      <c r="N30" s="48"/>
      <c r="O30" s="48"/>
      <c r="P30" s="48"/>
      <c r="Q30" s="48"/>
      <c r="R30" s="48"/>
      <c r="S30" s="48"/>
      <c r="T30" s="48"/>
      <c r="U30" s="48"/>
      <c r="V30" s="48"/>
      <c r="W30" s="47"/>
      <c r="X30" s="46"/>
      <c r="Y30" s="46"/>
      <c r="Z30" s="46"/>
      <c r="AA30" s="46"/>
      <c r="AB30" s="46"/>
      <c r="AC30" s="46"/>
      <c r="AD30" s="46"/>
      <c r="AE30" s="46"/>
    </row>
    <row r="31" spans="1:31" s="33" customFormat="1">
      <c r="A31" s="52"/>
      <c r="B31" s="53"/>
      <c r="C31" s="53"/>
      <c r="D31" s="54"/>
      <c r="E31" s="53"/>
      <c r="F31" s="46"/>
      <c r="G31" s="46"/>
      <c r="H31" s="55"/>
      <c r="I31" s="48"/>
      <c r="J31" s="48"/>
      <c r="K31" s="48"/>
      <c r="L31" s="48"/>
      <c r="M31" s="48"/>
      <c r="N31" s="48"/>
      <c r="O31" s="48"/>
      <c r="P31" s="48"/>
      <c r="Q31" s="48"/>
      <c r="R31" s="48"/>
      <c r="S31" s="48"/>
      <c r="T31" s="56"/>
      <c r="U31" s="48"/>
      <c r="V31" s="48"/>
      <c r="W31" s="47"/>
      <c r="X31" s="46"/>
      <c r="Y31" s="46"/>
      <c r="Z31" s="46"/>
      <c r="AA31" s="46"/>
      <c r="AB31" s="46"/>
      <c r="AC31" s="46"/>
      <c r="AD31" s="46"/>
      <c r="AE31" s="46"/>
    </row>
    <row r="32" spans="1:31" s="33" customFormat="1">
      <c r="A32" s="57"/>
      <c r="B32" s="63" t="s">
        <v>42</v>
      </c>
      <c r="C32" s="63"/>
      <c r="D32" s="46"/>
      <c r="E32" s="64" t="s">
        <v>43</v>
      </c>
      <c r="F32" s="64"/>
      <c r="G32" s="46"/>
      <c r="H32" s="58"/>
      <c r="I32" s="58"/>
      <c r="J32" s="58"/>
      <c r="K32" s="58"/>
      <c r="L32" s="58"/>
      <c r="M32" s="58"/>
      <c r="N32" s="58"/>
      <c r="O32" s="58"/>
      <c r="P32" s="58"/>
      <c r="Q32" s="58"/>
      <c r="R32" s="58"/>
      <c r="S32" s="58"/>
      <c r="T32" s="58"/>
      <c r="U32" s="58"/>
      <c r="V32" s="58"/>
      <c r="W32" s="47"/>
      <c r="X32" s="46"/>
      <c r="Y32" s="46"/>
      <c r="Z32" s="46"/>
      <c r="AA32" s="46"/>
      <c r="AB32" s="46"/>
      <c r="AC32" s="46"/>
      <c r="AD32" s="46"/>
      <c r="AE32" s="46"/>
    </row>
    <row r="33" spans="1:31" s="34" customForma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row>
    <row r="34" spans="1:31" s="34" customForma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row>
    <row r="35" spans="1:31" s="34" customForma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row>
    <row r="36" spans="1:31" s="34" customForma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row>
    <row r="37" spans="1:3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row>
    <row r="38" spans="1:3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row>
    <row r="39" spans="1:3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row>
    <row r="40" spans="1:3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row>
    <row r="41" spans="1:3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row>
    <row r="42" spans="1:3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row>
    <row r="43" spans="1:3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row>
    <row r="44" spans="1:3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row>
    <row r="45" spans="1:3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row>
    <row r="46" spans="1:3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row>
    <row r="47" spans="1:3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row>
    <row r="48" spans="1:3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row>
    <row r="49" spans="1:3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row>
    <row r="50" spans="1:3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row>
    <row r="51" spans="1:3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row>
    <row r="52" spans="1:3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row>
    <row r="53" spans="1:3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row>
    <row r="54" spans="1:3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row>
    <row r="55" spans="1:3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row>
    <row r="56" spans="1:3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row>
    <row r="57" spans="1:3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row>
    <row r="58" spans="1:3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row>
    <row r="59" spans="1:3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row>
    <row r="60" spans="1:3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row>
    <row r="61" spans="1:3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row>
  </sheetData>
  <mergeCells count="15">
    <mergeCell ref="B30:C30"/>
    <mergeCell ref="E30:F30"/>
    <mergeCell ref="B32:C32"/>
    <mergeCell ref="E32:F32"/>
    <mergeCell ref="E2:H2"/>
    <mergeCell ref="A6:H6"/>
    <mergeCell ref="A7:H7"/>
    <mergeCell ref="A8:H8"/>
    <mergeCell ref="H10:I10"/>
    <mergeCell ref="B28:C28"/>
    <mergeCell ref="E28:F28"/>
    <mergeCell ref="B22:H22"/>
    <mergeCell ref="B23:I23"/>
    <mergeCell ref="B25:I25"/>
    <mergeCell ref="B24:I24"/>
  </mergeCells>
  <dataValidations xWindow="1130" yWindow="363" count="1">
    <dataValidation allowBlank="1" showInputMessage="1" showErrorMessage="1" prompt="Введите наименование на гос.языке" sqref="B28:C32 B22"/>
  </dataValidations>
  <pageMargins left="0.51181102362204722" right="0.31496062992125984" top="0.35433070866141736" bottom="0.35433070866141736" header="0.31496062992125984" footer="0.31496062992125984"/>
  <pageSetup paperSize="9" scale="7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2021-04-29T09:14:09Z</dcterms:modified>
</cp:coreProperties>
</file>