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9740" windowHeight="11760" activeTab="0"/>
  </bookViews>
  <sheets>
    <sheet name="Лист1" sheetId="1" r:id="rId1"/>
    <sheet name="Лист2" sheetId="2" r:id="rId2"/>
    <sheet name="Лист3" sheetId="3" r:id="rId3"/>
  </sheets>
  <definedNames>
    <definedName name="_xlnm.Print_Area" localSheetId="0">'Лист1'!$A$1:$K$26</definedName>
  </definedNames>
  <calcPr fullCalcOnLoad="1"/>
</workbook>
</file>

<file path=xl/sharedStrings.xml><?xml version="1.0" encoding="utf-8"?>
<sst xmlns="http://schemas.openxmlformats.org/spreadsheetml/2006/main" count="39" uniqueCount="35">
  <si>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</si>
  <si>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</si>
  <si>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</si>
  <si>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</si>
  <si>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</si>
  <si>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</si>
  <si>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</si>
  <si>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t>Начальник отдела гос.закупок</t>
  </si>
  <si>
    <t>Ж.Кыстаубаева</t>
  </si>
  <si>
    <t>УТВЕРЖДАЮ</t>
  </si>
  <si>
    <t>Ед. измер.</t>
  </si>
  <si>
    <t>1.</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</si>
  <si>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</si>
  <si>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</si>
  <si>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</si>
  <si>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 xml:space="preserve">Наименование (МНН) </t>
  </si>
  <si>
    <t xml:space="preserve">медицинских изделий </t>
  </si>
  <si>
    <t>Директор ГКП на ПХВ «Многопрофильная городская больница №1»</t>
  </si>
  <si>
    <t>____________________ М.Абуов</t>
  </si>
  <si>
    <t>Имплантируемый кардиовертер-дефибриллятор  с принадлежностями</t>
  </si>
  <si>
    <t>комплект</t>
  </si>
  <si>
    <t>Двухкамерный имплантируемый кардиостимулятор, с принадлежностями</t>
  </si>
  <si>
    <t>Чрескожный гемостатический интродьюсер для доставки электродов к сердцу, размерами 7, 9 Fr</t>
  </si>
  <si>
    <t xml:space="preserve">Чрескожный гемостатический интродьюсер разрывные для доставки электродов к сердцу, размерами 7,  9, Fr и длиной 13, 25 см 
Интродьюсер предназначен для предоставления быстрого и относительно нетравматического способа имплантации одного или нескольких вживляемых, эндокардиальных электродов кардиостимулятора. Комплект из 5 шт.
</t>
  </si>
  <si>
    <t>ТОО "Медтроник Казахстан"</t>
  </si>
  <si>
    <t>По лотам № 1,2,3,4 признать потенциальным победителем  ТОО "Медтроник Казахстан", г.Алматы, пр.Абылай Хана, д.53, на общую сумму 13 961 000,00 тенге.</t>
  </si>
  <si>
    <r>
      <t xml:space="preserve">Организатор закупок по итогам рассмотрения ценовых предложений предоставленных потенциальными поставщиками </t>
    </r>
    <r>
      <rPr>
        <b/>
        <sz val="10"/>
        <color indexed="8"/>
        <rFont val="Times New Roman"/>
        <family val="1"/>
      </rPr>
      <t>РЕШИЛ:</t>
    </r>
  </si>
  <si>
    <t xml:space="preserve">Двухкамерный МРТ-совместимый имплантируемый кардиовертер-дефибриллятор представляет собой многопрограммное кардиологическое устройство, которое осуществляет мониторинг и регулировку сердечного ритма больного за счет одно- или двухкамерной частотно адаптивной стимуляции брадикардии; лечение желудочковых и предсердных тахиаритмий.
МРТ совместимость – 1,5 Т 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электродами, а также соблюдении требуемых производителем условий проведения исследования.
1 Устройство: коннекторы: IS-1, DF-4; масса: 78 г.; объем: 34 см3; 
Габариты: 68 мм x 51 мм x 13 мм; 
Материалы, контактирующие с тканями человека - Титан, полиуретан, силиконовый каучук
Рентген контрастный идентификатор PFZ.
Форма корпуса: Физиологическая контурированная; 
Батарея: Гибридная CFx литий/серебряная ванадийоксидная
Максимальная поставляемая энергия 36Дж.
Максимальная накопленная энергия 42Дж.
Стандартное время зарядки в начале службы 8,3 сек.
Стандартное время на момент наступления рекомендуемого времени замены (RRT) 12,3 сек.
Срок службы: не менее 9 лет (с учётом полугодовых шоков с максимальной мощностью, режим стимуляции AAI&lt;=&gt;DDD с 50% стимуляцией ПП, амплитуда 2,5 В,  сопротивление 600 Ом, ежеквартальные передачи данных с помощью удаленного наблюдения).
Продленный срок службы батареи (PSP) это время между RRT (рекомендуемое время замены) и EOS (окончание срока службы). Продолжительность PSP устанавливается сроком на 3 месяца при выполнении следующих условий: 100% стимуляция DDD с частотой 60 мин-1,  амплитуда стимуляции предсердий и  правого желудочка - 2,5В, ширина импульса 0,4мс; нагрузка стимуляции 600 ОМ, а также 6 полных зарядов. Если устройство превышает указанные условия, извещение об EOS может появиться до конца 3-месячного срока.
Наличие функций: Автопереключение между режимами стимуляции (AAI(R) &lt;-&gt; DDD(R)); Автоматическое измерение порогов стимуляции и автоматическое изменение выходных параметров при изменениях порогов в обеих камерах;  Автоматическая настройка чувствительности; Адаптация частоты стимуляции в ответ на физическую нагрузку; Адаптация AV интервала к ЧСС; 
Авто PVARP (постжелудочковый рефрактерный период предсердий) с адаптацией к ЧСС или частоте стимуляции для предотвращения тахикардии, вызванной кардиостимулятором; Неконкурентная предсердная стимуляция (NCAP) после предсердной экстрасистолы; Вмешательство при тахикардии, вызванной кардиостимулятором; Ответ на желудочковую экстрасистолу (PVC); Превентивная желудочковая стимуляция (VSP) при перекрестных помехах; Переключение режимов работы с DDDR на DDI неотслеживающий режим при наличии предсердной тахиаритмии предотвращает быструю стимуляцию желудочков при наджелудочковых тахикардиях; Ответ на проведение фибрилляции предсердий на желудочки способствует поддержанию регулярной желудочковой частоты во время эпизодов фибрилляции предсердий; Стабилизация предсердной частоты после предсердной экстрасистолы; Предпочтительная стимуляция предсердий (APP) для профилактики пердсердных аритмий и ФП; Стабилизация частоты сокращений желудочка (VRS) после желудочковой экстрасистолы.
Кардиак Компас – Данная функция представляет собой обзор состояния пациента за предшествующие 14 месяцев, с графиками, которые отображают долгосрочные клинические тенденции в состоянии пациента и работе устройства, такие как частота возникновения аритмий, частота сердечных </t>
  </si>
  <si>
    <t xml:space="preserve">сокращений, вариабельность сердечного ритма, двигательная активность пациентв, и эпизоды терапии (антитахистимуляция, дефибрилляция) с помощью устройства.
Технология для сокращения количества необоснованных шоков: алгоритмы для дифференциации ФЖ / ЖТ / НЖТ на основе анализа взаимодействия предсердных и желудочковых сигналов, ЧСС, регулярности ритма; морфологический дискриминатор высокой точности; алгоритм для распознавания гиперчувствительности Т-волны. Алгоритм для распознавания электромагнитного шума на электродах. Алгоритм для подачи тревожного сигнала при повреждении электрода. Алгоритм Подтверждение+ для предотвращения нанесения шока при неустойчивых ЖТ
Параметры обнаружения тахиаритмии.
Обнаружение ФП/ТП: мониторинг, интервал детекции – 150-450мс.
Обнаружение ФЖ: интервал детекции – 240-400мс.
Обнаружение быстрой ЖТ: интервал детекции – 200-600мс.
Обнаружение ЖТ: интервал детекции – 280-650мс.
Критерии детекции – частота сердечных сокращений (интервал детекции), регулярность, наличие АВ диссоциации, морфология комплекса QRST, алгоритмы дифференциации желудочковых тахикардий от наджелудочковых – стабильность ритма и внезапность начала пароксизма. 
Антихахикардитическая стимуляция – автоматическое переключение АТС до/во время набора заряда. Тип терапии – Burst; Ramp; Ramp+. Число импульсов: 1-15. Интервал R-S1 =(%RR): 50-97%, шаг 3%. Минимальный интервал АТС V-V 150-400 мс.
2 Дефибрилляционный электрод: МРТ совместимый, коннектор DF-4, фиксация  – активная; Материал изоляции Силикон; наличие стероида, длина электрода 62 см, максимальный диаметр электрода 8.6 Fr;
3 Предсердный электрод: МРТ совместимый, коннектор  IS-1 Вi; фиксация  – активная, стандартные длины 45-110 см, Расстояние от кончика до кольца не более 10мм, диаметр корпуса электрода менее 2 мм.
</t>
  </si>
  <si>
    <t>Трехкамерное устройство для сердечной ресинхронизирующей терапии с функцией кардиоверсии-дефибрилляции (СРТ-ИКД). Устройство и комплектующие МРТ совместимы.
МРТ совместимость – 1,5 Т 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электродами, а также соблюдении требуемых производителем условий проведения исследования.
1. Устройство: коннекторы: IS-1, IS-4, DF-4; масса 81 г.; объем 35 см3; Габариты 74 мм x 51 мм x 13 мм; Наличие фукнции: амбулаторная автоматическая оптимизации AV/VV задержек самим устройством; автоматическая векторная оптимизация на ЛЖ электроде, минимум 16 программируемых векторов;  срок службы: более 7 лет (При 15% ПП, 50% ПЖ, 100% ЛЖ стимуляциях, амплитуда 2,5 В, импеданс 600 Ом.) мм.
Наличие функций: автоматическое измерение порогов стимуляции и автоматическое изменение выходных параметров при изменениях порогов во всех 3-х камерах;  Функция частотной адаптации. Функция адаптации интервала АВ к частоте сердечных сокращений. Функция ответа на проведение ФП на желудочки. Функция стабилизации частоты сокращения желудочков. Режим сна. Функция оведрайв стимуляции после эпизода наджелудочковой тахикардии. Функция неконкурентной предсердной стимуляции.
Батарея:  ГибриднаяCFx литий/серебряная ванадийоксидная.
Максимальная запрограммированная энергия 35 Дж.
Максимальная поставляемая энергия 36Дж.
Максимальная накопленная  энергия 42Дж.
Стандартное время зарядки в начале службы 8,3 сек.
Стандартное время на момент наступления рекомендуемого времени замены (RRT) 12,3 сек.
Режимы стимуляции: DDDR; DDD; DDIR; DDI; AAIR; AAI; VVIR; VVI; DOO; AOO; VOO; ODO
Параметры стимуляции. Амплитуда стимуляции ПП, ПЖ, ЛЖ: 0,5 – 8 В. Ширина импульса: 0,03-1.5 мсек. Чувствительность ПП и ПЖ: 0.15-4.0mV. Полярность стимуляции ПЖ – биполярная/ интегрированная биполярная (с кончика на катушку). ПолярностьстимуляцииЛЖ - LV1 to RVcoil; LV2 to RVcoil; LV3 to RVcoil; LV4 to RVcoil; LV1 to LV2; LV1 to LV3; LV1 to LV4; LV2 to LV1; LV2 to LV3; LV2 to LV4; LV3 to LV1; LV3 to LV2; LV3 to LV4; LV4 to LV1; LV4 to LV2; LV4 to LV3.
ПараметрыстимуляцииСРТ: Стимуляцияжелудочков RV; RV→LV; LV→RV ; LV. Межжелудочковаязадержка: 0 - 80 мсек. Функцияответанавоспринятоесобственноесокращениежелудочков. Функциявосстановленияотслеживанияпредсердий.
Звуковые предупреждающие сигналы: при достижении суточной нагрузки предсердной тахикардии/ФП; при достижении количества шоков, доставленных за один эпизод: 1-6; при истечении всех терапий, запрограммированных для данного эпизода; при нарушении целостности электрода/ устройства (при превышении пределов импеданса электрода, при появлении шума на электроде, при достижении рекомендованного времени замены батареи, при превышении времени набора заряда по достижении окончания срока службы, при отключенной детекции ФЖ)
Кардиак Компас – Данная функция представляет собой обзор состояния пациента за предшествующие 14 месяцев, с графиками, которые отображают долгосрочные клинические тенденции в состоянии пациента и работе устройства, такие как частота возникновения аритмий, частота сердечных сокращений, вариабельность сердечного ритма, двигательная активность пациента, и эпизоды терапии (антитахистимуляция, дефибрилляция) с помощью устройства.
Параметры обнаружения тахиаритмии.
Обнаружение ФП/ТП: мониторинг, интервал детекции – 150-450мс.
Обнаружение ФЖ: интервал детекции – 240-400мс.
Обнаружение быстрой ЖТ: интервал детекции – 200-600мс.
Обнаружение ЖТ: интервал детекции – 280-650мс.</t>
  </si>
  <si>
    <t xml:space="preserve">Критерии детекции – частота сердечных сокращений (интервал детекции), регулярность, наличие АВ диссоциации, морфология комплекса QRST, алгоритмы дифференциации желудочковых тахикардий от наджелудочковых – стабильность и внезапность начала. 
Антихахикардитическая стимуляция – автоматическое переключение АТС до/во время набора заряда. Тип терапии – Burst; Ramp; Ramp+. Число импульсов: 1-15. Интервал R-S1 =(%RR): 50-97%, шаг 3%. Минимальный интервал АТС V-V 150-400 мс.
Технология для сокращения количества необоснованных шоков. Алгоритмы дифференциации ФЖ / ЖТ / НЖТ. Алгоритм для распознавания гиперчувствительности Т-волны. Алгоритм для распознавания электромагнитного шума на электродах. Алгоритм для подачи тревожного сигнала при повреждении электрода. Алгоритм для предотвращения нанесения шока при неустойчивых ЖТ
2 Дефибрилляционный электрод: МРТ совместимый, коннектор DF-4, фиксация  – активная; Материал изоляции Силикон; наличие стероида, длина электрода 62 см, максимальный диаметр электрода 8.6 Fr;
3 Электрод квадриполярный для стимуляции левого желудочка: 4-х полюсный, наличие стероида на всех 4-х полюсах, длина: 78 см; наличие минимального расстояния между полюсами не более 1.3 мм, наличие миниумум 16-ти векторов стимуляции, минимум 3 формы электрода для различных анатомии
4 Электрод: МРТ совместимый,коннектор  IS-1 Вi; фиксация  – активная; Материал изоляционного слоя - силикон; длина 52 см, 
5 Доставляющая система из 2-х катеторов с интегрированными гемостатическими клапанами. В комплекте проводник - длина 120 см, диаметр 0.09 см; управляемый катетер - длина 45 см, внутренний диаметр 7.2 Fr, наружный диаметр 9.9 Fr; дилататор - длина 60 см, наружный диаметр 7.0 Fr; нож для разрезания интродьюсера размер от 6 Fr; игла размер 1.2 мм, шприц 12 мл.
6 Катетер-баллон для венографии: наружный диаметр 6 Fr; рекомендуемый размер проводника 7.0 Fr; баллон - диаметр 10 мм, длина - 80 см; шприц 12.5 мл.
</t>
  </si>
  <si>
    <t xml:space="preserve">Двухкамерный частотно-адаптивный электрокардиостимулятор (AAIR&lt;=&gt;DDDR) с возможностью проведения МРТ. МРТ совместимость – 1,5 Т и 3 Т, без зон ограничения сканирования (включая область сердца), без ограничения по росту пациента, без ограничения по продолжительности процедуры МРТ сканирования,  при условии имплантации с МРТ-совместимыми электродами, а также соблюдении требуемых производителем условий проведения исследования.
1 Устройство: Коннектор IS-1 BI/UNI. Масса: 27.1 г; Объем: 12.1 см3; Габариты:  44.7 мм x 47.9 мм x 7.5 мм; Батарея Литий-йод; Напряжение 2.8 В; Срок службы: 10.2 лет (при режиме DDDR или DDD 60 уд/мин, 100% стимуляция, желудочковая 2.0В , предсердная 1.5В, 0.4 мс ширина импульса, 500 импеданс); Постоянное автоматическое управление порогами стимуляции в обеих камерах. Наличие функции управляемой желудочковой стимуляция – (УЖС) обеспечивает спонтанное проведение автоматический переключая режим стимуляции с DDD(R) на AAI(R) и обратно, уменьшая ненужную желудочковую стимуляцию. Наличие функции поиска AV задержки - программируемая функция предназначена для определения времени спонтанного АВ проведения пациента и изменения интервалов ДАВ и САВ, поддержания спонтанной активации желудочков и отслеживания быстрых предсердных сокращений. Наличие автоматического постжелудочкового предсердного рефрактерного период (ПЖПРП) – функция предохраняет от тахикардии, индуцированной электрокардиостимулятором и обеспечивает соотношение частоты блокады более 2:1, исходя из средней предсердной частоты. Функция улучшает защиту от индуцированной электрокардиостимулятором тахикардии, продлевая ПЖПРП при меньшей частоте синхронизации и обеспечивая соотношение частоты блокады более 2:1, укорачивая ПЖПРП и ДАВ (при необходимости) при большей частоте.
Наличие функции ответа на падение частоты который мониторирует сердце на предмет значительного падения частоты и реагирует стимуляцией сердечной деятельности повышенной частотой; Функция Предпочтительная стимуляция предсердий предназначенная для поддержания последовательности эпизодов стойкого возбуждения, обеспечивая постоянную стимуляцию, которая, практически, соответствует спонтанному синусовому ритму. Функция Овердрайв стимуляция после переключения режима работает с помощью функции Переключение режима, чтобы выполнять предсердную овердрайв стимуляцию во время уязвимой фазы после прекращения эпизода ПТ/ФП. Функция Ответ на проведение ФП помогает поддерживать нормальную желудочковую частоту во время эпизодов ПТ/ФП. Функция гарантия детекции для автоматического изменения порога чувствительности.
Режимы стимуляций: AAIR&lt;=&gt;DDDR, DDDR, AAI&lt;=&gt;DDD, DDD, DDIR, DDI, DVIR, DVI, DOOR, DOO, VDD, VVIR, VDIR, VVI, VDI,
VVT, VOOR, VOO, AAIR, ADIR, AAI, ADI, AAT, AOOR, AOO, ODO, OVO, OAO
Параметры стимуляции: Нижняя частота: 30, 35, 40…60…170 уд/мин; Верхняя частота сенсора:80, 90, 95…130…180, 190, 200, 210  уд/мин; Амплитуда стимуляции в ПП и ПЖ 0.5, 0.75, 1.0…3.5…4, 4.5, 5, 5.5,
6, 7.5 V; Длительность импульса 0.12, 0.15, 0.21, 0.27, 0.34, 0.4,
0.46, 0.52, 0.64, 0.76, 1, 1.25, 1.5 мс;Чувствительность ПП 0.18, 0.25, 0.35, 0.5, 0.7, 1, 1.4, 2, 2.8, 4 мВ; Чувствительность ПЖ 1, 1.4, 2, 2.8, 4, 5.6, 8, 11.2 мВ;  Полярность стимуляции – Биполярная, Монополярная, Настраиваемая; Полярность детекции - Биполярная, Монополярная, Настраиваемая.
Сбор диагностических данных: ЧСС пациента; Состояние АВ проводимости; Формат гистограммы; Гистограмма Поиск АВ+; Профиль частоты; Эпизоды высокой частоты; Эпизоды адаптации с падением частоты; Тренд предсердной аритмии; Отчет первичного опроса; Длительность эпизодов предсердной аритмии; Желудочковый ритм во время эпизодов предсердной аритмии; Тренды управления захватом; Тренды чувствительности; Тренды электрода и данные по импедансу; История основных параметров. 
2. Электроды (2шт.) для стимуляции/сенсинга: МРТ совместимый, коннектор  IS-1 Вi; фиксация  – активная, стандартные длины 35, 45, 52, 58, 65, 85 см, Расстояние от кончика до кольца 10мм, диаметр корпуса электрода 2 мм.
</t>
  </si>
  <si>
    <t>Протокол итогов закупа способом запроса ценовых предложений №120</t>
  </si>
  <si>
    <t>Заведующая аптекой</t>
  </si>
  <si>
    <t>М.Абуова</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</si>
</sst>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_([$€]* #,##0.00_);_([$€]* \(#,##0.00\);_([$€]* &quot;-&quot;??_);_(@_)"/>
    <numFmt numFmtId="166" formatCode="_-* #,##0.00_р_._-;\-* #,##0.00_р_._-;_-* \-??_р_._-;_-@_-"/>
  </numFmts>
  <fonts count="67">
    <font>
      <sz val="11"/>
      <color theme="1"/>
      <name val="Calibri"/>
      <family val="2"/>
    </font>
    <font>
      <sz val="11"/>
      <color indexed="8"/>
      <name val="Calibri"/>
      <family val="2"/>
    </font>
    <font>
      <sz val="10"/>
      <name val="Arial"/>
      <family val="2"/>
    </font>
    <font>
      <sz val="10"/>
      <name val="Arial Cyr"/>
      <family val="0"/>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color indexed="8"/>
      <name val="Times New Roman"/>
      <family val="1"/>
    </font>
    <font>
      <u val="single"/>
      <sz val="11"/>
      <color indexed="12"/>
      <name val="Calibri"/>
      <family val="2"/>
    </font>
    <font>
      <sz val="18"/>
      <color indexed="56"/>
      <name val="Cambria"/>
      <family val="2"/>
    </font>
    <font>
      <sz val="10"/>
      <color indexed="8"/>
      <name val="RotisSansSerif"/>
      <family val="2"/>
    </font>
    <font>
      <u val="single"/>
      <sz val="11"/>
      <color indexed="20"/>
      <name val="Calibri"/>
      <family val="2"/>
    </font>
    <font>
      <sz val="9"/>
      <color indexed="8"/>
      <name val="Calibri"/>
      <family val="2"/>
    </font>
    <font>
      <b/>
      <sz val="9"/>
      <color indexed="8"/>
      <name val="Times New Roman"/>
      <family val="1"/>
    </font>
    <font>
      <b/>
      <sz val="9"/>
      <color indexed="8"/>
      <name val="Calibri"/>
      <family val="2"/>
    </font>
    <font>
      <sz val="9"/>
      <color indexed="8"/>
      <name val="Times New Roman"/>
      <family val="1"/>
    </font>
    <font>
      <b/>
      <sz val="11"/>
      <color indexed="8"/>
      <name val="Times New Roman"/>
      <family val="1"/>
    </font>
    <font>
      <sz val="11"/>
      <color indexed="8"/>
      <name val="Times New Roman"/>
      <family val="1"/>
    </font>
    <font>
      <sz val="10"/>
      <color indexed="8"/>
      <name val="Calibri"/>
      <family val="2"/>
    </font>
    <font>
      <sz val="10"/>
      <color indexed="8"/>
      <name val="Times New Roman"/>
      <family val="1"/>
    </font>
    <font>
      <sz val="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0"/>
      <color theme="1"/>
      <name val="RotisSansSerif"/>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b/>
      <sz val="9"/>
      <color theme="1"/>
      <name val="Times New Roman"/>
      <family val="1"/>
    </font>
    <font>
      <b/>
      <sz val="9"/>
      <color theme="1"/>
      <name val="Calibri"/>
      <family val="2"/>
    </font>
    <font>
      <sz val="9"/>
      <color theme="1"/>
      <name val="Times New Roman"/>
      <family val="1"/>
    </font>
    <font>
      <b/>
      <sz val="10"/>
      <color theme="1"/>
      <name val="Times New Roman"/>
      <family val="1"/>
    </font>
    <font>
      <b/>
      <sz val="11"/>
      <color theme="1"/>
      <name val="Times New Roman"/>
      <family val="1"/>
    </font>
    <font>
      <sz val="11"/>
      <color theme="1"/>
      <name val="Times New Roman"/>
      <family val="1"/>
    </font>
    <font>
      <sz val="10"/>
      <color theme="1"/>
      <name val="Calibri"/>
      <family val="2"/>
    </font>
    <font>
      <sz val="10"/>
      <color theme="1"/>
      <name val="Times New Roman"/>
      <family val="1"/>
    </font>
    <font>
      <sz val="9"/>
      <color rgb="FF000000"/>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right/>
      <top style="thin"/>
      <bottom style="thin"/>
    </border>
  </borders>
  <cellStyleXfs count="1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8"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8"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8"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8"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8"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165" fontId="2" fillId="0" borderId="0" applyFont="0" applyFill="0" applyBorder="0" applyAlignment="0" applyProtection="0"/>
    <xf numFmtId="2" fontId="1" fillId="0" borderId="0" applyFill="0" applyProtection="0">
      <alignment/>
    </xf>
    <xf numFmtId="0" fontId="1" fillId="0" borderId="0">
      <alignment/>
      <protection/>
    </xf>
    <xf numFmtId="0" fontId="2" fillId="0" borderId="0">
      <alignment/>
      <protection/>
    </xf>
    <xf numFmtId="0" fontId="38"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38"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38"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38"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8"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8"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9" fillId="44" borderId="1" applyNumberFormat="0" applyAlignment="0" applyProtection="0"/>
    <xf numFmtId="0" fontId="8" fillId="13" borderId="2" applyNumberFormat="0" applyAlignment="0" applyProtection="0"/>
    <xf numFmtId="0" fontId="8" fillId="13" borderId="2" applyNumberFormat="0" applyAlignment="0" applyProtection="0"/>
    <xf numFmtId="0" fontId="40" fillId="45" borderId="3" applyNumberFormat="0" applyAlignment="0" applyProtection="0"/>
    <xf numFmtId="0" fontId="9" fillId="46" borderId="4" applyNumberFormat="0" applyAlignment="0" applyProtection="0"/>
    <xf numFmtId="0" fontId="9" fillId="46" borderId="4" applyNumberFormat="0" applyAlignment="0" applyProtection="0"/>
    <xf numFmtId="0" fontId="41" fillId="45" borderId="1" applyNumberFormat="0" applyAlignment="0" applyProtection="0"/>
    <xf numFmtId="0" fontId="10" fillId="46" borderId="2" applyNumberFormat="0" applyAlignment="0" applyProtection="0"/>
    <xf numFmtId="0" fontId="10" fillId="46" borderId="2"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4"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45"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6" fillId="0" borderId="11"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47" fillId="47" borderId="13" applyNumberFormat="0" applyAlignment="0" applyProtection="0"/>
    <xf numFmtId="0" fontId="15" fillId="48" borderId="14" applyNumberFormat="0" applyAlignment="0" applyProtection="0"/>
    <xf numFmtId="0" fontId="15" fillId="48" borderId="14" applyNumberFormat="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9"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horizontal="center"/>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horizontal="center"/>
      <protection/>
    </xf>
    <xf numFmtId="0" fontId="2" fillId="0" borderId="0">
      <alignment/>
      <protection/>
    </xf>
    <xf numFmtId="0" fontId="2" fillId="0" borderId="0">
      <alignment/>
      <protection/>
    </xf>
    <xf numFmtId="0" fontId="3" fillId="0" borderId="0">
      <alignment horizontal="center"/>
      <protection/>
    </xf>
    <xf numFmtId="0" fontId="50" fillId="0" borderId="0">
      <alignment/>
      <protection/>
    </xf>
    <xf numFmtId="0" fontId="3" fillId="0" borderId="0">
      <alignment horizontal="center"/>
      <protection/>
    </xf>
    <xf numFmtId="0" fontId="2" fillId="0" borderId="0">
      <alignment/>
      <protection/>
    </xf>
    <xf numFmtId="0" fontId="1" fillId="0" borderId="0">
      <alignment/>
      <protection/>
    </xf>
    <xf numFmtId="0" fontId="3" fillId="0" borderId="0">
      <alignment horizontal="center"/>
      <protection/>
    </xf>
    <xf numFmtId="0" fontId="3" fillId="0" borderId="0">
      <alignment horizontal="center"/>
      <protection/>
    </xf>
    <xf numFmtId="0" fontId="3" fillId="0" borderId="0">
      <alignment horizontal="center"/>
      <protection/>
    </xf>
    <xf numFmtId="0" fontId="3" fillId="0" borderId="0">
      <alignment horizontal="center"/>
      <protection/>
    </xf>
    <xf numFmtId="0" fontId="2" fillId="0" borderId="0">
      <alignment/>
      <protection/>
    </xf>
    <xf numFmtId="0" fontId="3" fillId="0" borderId="0">
      <alignment horizontal="center"/>
      <protection/>
    </xf>
    <xf numFmtId="0" fontId="51" fillId="0" borderId="0" applyNumberFormat="0" applyFill="0" applyBorder="0" applyAlignment="0" applyProtection="0"/>
    <xf numFmtId="0" fontId="52" fillId="5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52" borderId="15" applyNumberFormat="0" applyFont="0" applyAlignment="0" applyProtection="0"/>
    <xf numFmtId="0" fontId="1" fillId="53" borderId="16" applyNumberFormat="0" applyAlignment="0" applyProtection="0"/>
    <xf numFmtId="0" fontId="1" fillId="53" borderId="16" applyNumberFormat="0" applyAlignment="0" applyProtection="0"/>
    <xf numFmtId="9" fontId="0" fillId="0" borderId="0" applyFont="0" applyFill="0" applyBorder="0" applyAlignment="0" applyProtection="0"/>
    <xf numFmtId="0" fontId="54"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3" fillId="0" borderId="0">
      <alignment horizontal="center"/>
      <protection/>
    </xf>
    <xf numFmtId="0" fontId="3" fillId="0" borderId="0">
      <alignment horizontal="center"/>
      <protection/>
    </xf>
    <xf numFmtId="0" fontId="3" fillId="0" borderId="0">
      <alignment horizontal="center"/>
      <protection/>
    </xf>
    <xf numFmtId="0" fontId="5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0" fontId="1" fillId="0" borderId="0" applyFill="0" applyBorder="0" applyAlignment="0" applyProtection="0"/>
    <xf numFmtId="166" fontId="1" fillId="0" borderId="0" applyFill="0" applyBorder="0" applyAlignment="0" applyProtection="0"/>
    <xf numFmtId="0" fontId="56" fillId="5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cellStyleXfs>
  <cellXfs count="45">
    <xf numFmtId="0" fontId="0"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0" fillId="0" borderId="0" xfId="0" applyFont="1" applyFill="1" applyAlignment="1">
      <alignment/>
    </xf>
    <xf numFmtId="0" fontId="60" fillId="0" borderId="0" xfId="0" applyFont="1" applyFill="1" applyAlignment="1">
      <alignment horizontal="center"/>
    </xf>
    <xf numFmtId="0" fontId="60" fillId="0" borderId="0" xfId="0" applyFont="1" applyFill="1" applyAlignment="1">
      <alignment horizontal="center" vertical="center"/>
    </xf>
    <xf numFmtId="0" fontId="4" fillId="0" borderId="0" xfId="0" applyNumberFormat="1" applyFont="1" applyFill="1" applyBorder="1" applyAlignment="1" applyProtection="1">
      <alignment vertical="top" wrapText="1"/>
      <protection/>
    </xf>
    <xf numFmtId="0" fontId="58" fillId="0" borderId="0" xfId="0" applyFont="1" applyFill="1" applyAlignment="1">
      <alignment/>
    </xf>
    <xf numFmtId="3" fontId="61" fillId="0" borderId="0" xfId="0" applyNumberFormat="1" applyFont="1" applyFill="1" applyBorder="1" applyAlignment="1">
      <alignment vertical="center"/>
    </xf>
    <xf numFmtId="0" fontId="61" fillId="0" borderId="0" xfId="0" applyFont="1" applyAlignment="1">
      <alignment/>
    </xf>
    <xf numFmtId="0" fontId="58" fillId="0" borderId="19" xfId="0" applyFont="1" applyBorder="1" applyAlignment="1">
      <alignment horizontal="center" vertical="center" wrapText="1"/>
    </xf>
    <xf numFmtId="0" fontId="60" fillId="0" borderId="0" xfId="0" applyFont="1" applyFill="1" applyAlignment="1">
      <alignment horizontal="left" vertical="center" wrapText="1"/>
    </xf>
    <xf numFmtId="0" fontId="60" fillId="0" borderId="0" xfId="0" applyFont="1" applyFill="1" applyAlignment="1">
      <alignment horizontal="left" vertical="center" wrapText="1"/>
    </xf>
    <xf numFmtId="0" fontId="62" fillId="0" borderId="0" xfId="0" applyFont="1" applyFill="1" applyAlignment="1">
      <alignment vertical="top"/>
    </xf>
    <xf numFmtId="3" fontId="62" fillId="0" borderId="0" xfId="0" applyNumberFormat="1" applyFont="1" applyFill="1" applyBorder="1" applyAlignment="1">
      <alignment vertical="center"/>
    </xf>
    <xf numFmtId="0" fontId="62" fillId="0" borderId="0" xfId="0" applyFont="1" applyAlignment="1">
      <alignment/>
    </xf>
    <xf numFmtId="3" fontId="63" fillId="0" borderId="0" xfId="0" applyNumberFormat="1" applyFont="1" applyFill="1" applyBorder="1" applyAlignment="1">
      <alignment horizontal="center" vertical="top"/>
    </xf>
    <xf numFmtId="3" fontId="62" fillId="0" borderId="0" xfId="0" applyNumberFormat="1" applyFont="1" applyFill="1" applyBorder="1" applyAlignment="1">
      <alignment vertical="center"/>
    </xf>
    <xf numFmtId="0" fontId="62" fillId="0" borderId="0" xfId="0" applyFont="1" applyFill="1" applyAlignment="1">
      <alignment/>
    </xf>
    <xf numFmtId="0" fontId="60" fillId="0" borderId="19" xfId="0" applyFont="1" applyFill="1" applyBorder="1" applyAlignment="1">
      <alignment horizontal="center" vertical="center"/>
    </xf>
    <xf numFmtId="0" fontId="58" fillId="0" borderId="19" xfId="0" applyFont="1" applyBorder="1" applyAlignment="1">
      <alignment horizontal="center" vertical="center" wrapText="1"/>
    </xf>
    <xf numFmtId="4" fontId="60" fillId="0" borderId="19" xfId="0" applyNumberFormat="1" applyFont="1" applyBorder="1" applyAlignment="1">
      <alignment horizontal="center" vertical="center" wrapText="1"/>
    </xf>
    <xf numFmtId="0" fontId="60" fillId="0" borderId="0" xfId="0" applyFont="1" applyFill="1" applyAlignment="1">
      <alignment horizontal="left" vertical="center" wrapText="1"/>
    </xf>
    <xf numFmtId="0" fontId="5" fillId="55" borderId="0" xfId="0" applyFont="1" applyFill="1" applyBorder="1" applyAlignment="1" applyProtection="1">
      <alignment horizontal="left" vertical="center" wrapText="1"/>
      <protection/>
    </xf>
    <xf numFmtId="0" fontId="64" fillId="0" borderId="0" xfId="0" applyFont="1" applyAlignment="1">
      <alignment/>
    </xf>
    <xf numFmtId="4" fontId="60" fillId="55" borderId="19" xfId="0" applyNumberFormat="1" applyFont="1" applyFill="1" applyBorder="1" applyAlignment="1">
      <alignment horizontal="center" vertical="center" wrapText="1"/>
    </xf>
    <xf numFmtId="0" fontId="65" fillId="0" borderId="0" xfId="0" applyFont="1" applyFill="1" applyAlignment="1">
      <alignment horizontal="center"/>
    </xf>
    <xf numFmtId="14" fontId="60" fillId="0" borderId="0" xfId="0" applyNumberFormat="1" applyFont="1" applyAlignment="1">
      <alignment/>
    </xf>
    <xf numFmtId="3" fontId="23" fillId="55" borderId="19" xfId="0" applyNumberFormat="1" applyFont="1" applyFill="1" applyBorder="1" applyAlignment="1">
      <alignment horizontal="center" vertical="center"/>
    </xf>
    <xf numFmtId="0" fontId="65" fillId="55" borderId="19" xfId="0" applyNumberFormat="1" applyFont="1" applyFill="1" applyBorder="1" applyAlignment="1">
      <alignment horizontal="center" vertical="center"/>
    </xf>
    <xf numFmtId="0" fontId="6" fillId="0" borderId="0" xfId="0" applyNumberFormat="1" applyFont="1" applyFill="1" applyBorder="1" applyAlignment="1" applyProtection="1">
      <alignment horizontal="left" vertical="top" wrapText="1"/>
      <protection/>
    </xf>
    <xf numFmtId="0" fontId="65" fillId="0" borderId="0" xfId="0" applyFont="1" applyFill="1" applyAlignment="1">
      <alignment horizontal="left" vertical="center" wrapText="1"/>
    </xf>
    <xf numFmtId="0" fontId="4" fillId="0" borderId="0" xfId="0" applyFont="1" applyAlignment="1">
      <alignment horizontal="center" vertical="center" wrapText="1"/>
    </xf>
    <xf numFmtId="0" fontId="58" fillId="0" borderId="0" xfId="0" applyFont="1" applyFill="1" applyAlignment="1">
      <alignment horizontal="center" vertical="center"/>
    </xf>
    <xf numFmtId="0" fontId="23" fillId="0" borderId="0" xfId="0" applyFont="1" applyFill="1" applyBorder="1" applyAlignment="1" applyProtection="1">
      <alignment horizontal="left" vertical="center" wrapText="1"/>
      <protection/>
    </xf>
    <xf numFmtId="4" fontId="5" fillId="55" borderId="19" xfId="0" applyNumberFormat="1" applyFont="1" applyFill="1" applyBorder="1" applyAlignment="1">
      <alignment horizontal="center" vertical="center"/>
    </xf>
    <xf numFmtId="2" fontId="60" fillId="55" borderId="19" xfId="0" applyNumberFormat="1" applyFont="1" applyFill="1" applyBorder="1" applyAlignment="1">
      <alignment horizontal="center" vertical="center"/>
    </xf>
    <xf numFmtId="0" fontId="23" fillId="55" borderId="0" xfId="0" applyFont="1" applyFill="1" applyBorder="1" applyAlignment="1" applyProtection="1">
      <alignment horizontal="left" vertical="center" wrapText="1"/>
      <protection/>
    </xf>
    <xf numFmtId="0" fontId="66" fillId="0" borderId="19" xfId="0" applyFont="1" applyBorder="1" applyAlignment="1">
      <alignment horizontal="center" vertical="center" wrapText="1"/>
    </xf>
    <xf numFmtId="3" fontId="5" fillId="55" borderId="19" xfId="0" applyNumberFormat="1" applyFont="1" applyFill="1" applyBorder="1" applyAlignment="1">
      <alignment horizontal="center" vertical="center"/>
    </xf>
    <xf numFmtId="0" fontId="37" fillId="0" borderId="20"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21" xfId="0" applyFont="1" applyFill="1" applyBorder="1" applyAlignment="1">
      <alignment horizontal="center" vertical="center" wrapText="1"/>
    </xf>
  </cellXfs>
  <cellStyles count="172">
    <cellStyle name="Normal" xfId="0"/>
    <cellStyle name="20% — акцент1" xfId="15"/>
    <cellStyle name="20% - Акцент1 1" xfId="16"/>
    <cellStyle name="20% - Акцент1 2" xfId="17"/>
    <cellStyle name="20% — акцент2" xfId="18"/>
    <cellStyle name="20% - Акцент2 1" xfId="19"/>
    <cellStyle name="20% - Акцент2 2" xfId="20"/>
    <cellStyle name="20% — акцент3" xfId="21"/>
    <cellStyle name="20% - Акцент3 1" xfId="22"/>
    <cellStyle name="20% - Акцент3 2" xfId="23"/>
    <cellStyle name="20% — акцент4" xfId="24"/>
    <cellStyle name="20% - Акцент4 1" xfId="25"/>
    <cellStyle name="20% - Акцент4 2" xfId="26"/>
    <cellStyle name="20% — акцент5" xfId="27"/>
    <cellStyle name="20% - Акцент5 1" xfId="28"/>
    <cellStyle name="20% - Акцент5 2" xfId="29"/>
    <cellStyle name="20% — акцент6" xfId="30"/>
    <cellStyle name="20% - Акцент6 1" xfId="31"/>
    <cellStyle name="20% - Акцент6 2" xfId="32"/>
    <cellStyle name="40% — акцент1" xfId="33"/>
    <cellStyle name="40% - Акцент1 1" xfId="34"/>
    <cellStyle name="40% - Акцент1 2" xfId="35"/>
    <cellStyle name="40% — акцент2" xfId="36"/>
    <cellStyle name="40% - Акцент2 1" xfId="37"/>
    <cellStyle name="40% - Акцент2 2" xfId="38"/>
    <cellStyle name="40% — акцент3" xfId="39"/>
    <cellStyle name="40% - Акцент3 1" xfId="40"/>
    <cellStyle name="40% - Акцент3 2" xfId="41"/>
    <cellStyle name="40% — акцент4" xfId="42"/>
    <cellStyle name="40% - Акцент4 1" xfId="43"/>
    <cellStyle name="40% - Акцент4 2" xfId="44"/>
    <cellStyle name="40% — акцент5" xfId="45"/>
    <cellStyle name="40% - Акцент5 1" xfId="46"/>
    <cellStyle name="40% - Акцент5 2" xfId="47"/>
    <cellStyle name="40% — акцент6" xfId="48"/>
    <cellStyle name="40% - Акцент6 1" xfId="49"/>
    <cellStyle name="40% - Акцент6 2" xfId="50"/>
    <cellStyle name="60% — акцент1" xfId="51"/>
    <cellStyle name="60% - Акцент1 1" xfId="52"/>
    <cellStyle name="60% - Акцент1 2" xfId="53"/>
    <cellStyle name="60% — акцент2" xfId="54"/>
    <cellStyle name="60% - Акцент2 1" xfId="55"/>
    <cellStyle name="60% - Акцент2 2" xfId="56"/>
    <cellStyle name="60% — акцент3" xfId="57"/>
    <cellStyle name="60% - Акцент3 1" xfId="58"/>
    <cellStyle name="60% - Акцент3 2" xfId="59"/>
    <cellStyle name="60% — акцент4" xfId="60"/>
    <cellStyle name="60% - Акцент4 1" xfId="61"/>
    <cellStyle name="60% - Акцент4 2" xfId="62"/>
    <cellStyle name="60% — акцент5" xfId="63"/>
    <cellStyle name="60% - Акцент5 1" xfId="64"/>
    <cellStyle name="60% - Акцент5 2" xfId="65"/>
    <cellStyle name="60% — акцент6" xfId="66"/>
    <cellStyle name="60% - Акцент6 1" xfId="67"/>
    <cellStyle name="60% - Акцент6 2" xfId="68"/>
    <cellStyle name="Euro" xfId="69"/>
    <cellStyle name="Excel Built-in Normal" xfId="70"/>
    <cellStyle name="Excel Built-in Normal 2" xfId="71"/>
    <cellStyle name="Normal 2" xfId="72"/>
    <cellStyle name="Акцент1" xfId="73"/>
    <cellStyle name="Акцент1 1" xfId="74"/>
    <cellStyle name="Акцент1 2" xfId="75"/>
    <cellStyle name="Акцент2" xfId="76"/>
    <cellStyle name="Акцент2 1" xfId="77"/>
    <cellStyle name="Акцент2 2" xfId="78"/>
    <cellStyle name="Акцент3" xfId="79"/>
    <cellStyle name="Акцент3 1" xfId="80"/>
    <cellStyle name="Акцент3 2" xfId="81"/>
    <cellStyle name="Акцент4" xfId="82"/>
    <cellStyle name="Акцент4 1" xfId="83"/>
    <cellStyle name="Акцент4 2" xfId="84"/>
    <cellStyle name="Акцент5" xfId="85"/>
    <cellStyle name="Акцент5 1" xfId="86"/>
    <cellStyle name="Акцент5 2" xfId="87"/>
    <cellStyle name="Акцент6" xfId="88"/>
    <cellStyle name="Акцент6 1" xfId="89"/>
    <cellStyle name="Акцент6 2" xfId="90"/>
    <cellStyle name="Ввод " xfId="91"/>
    <cellStyle name="Ввод  1" xfId="92"/>
    <cellStyle name="Ввод  2" xfId="93"/>
    <cellStyle name="Вывод" xfId="94"/>
    <cellStyle name="Вывод 1" xfId="95"/>
    <cellStyle name="Вывод 2" xfId="96"/>
    <cellStyle name="Вычисление" xfId="97"/>
    <cellStyle name="Вычисление 1" xfId="98"/>
    <cellStyle name="Вычисление 2" xfId="99"/>
    <cellStyle name="Hyperlink" xfId="100"/>
    <cellStyle name="Currency" xfId="101"/>
    <cellStyle name="Currency [0]" xfId="102"/>
    <cellStyle name="Заголовок 1" xfId="103"/>
    <cellStyle name="Заголовок 1 1" xfId="104"/>
    <cellStyle name="Заголовок 1 2" xfId="105"/>
    <cellStyle name="Заголовок 2" xfId="106"/>
    <cellStyle name="Заголовок 2 1" xfId="107"/>
    <cellStyle name="Заголовок 2 2" xfId="108"/>
    <cellStyle name="Заголовок 3" xfId="109"/>
    <cellStyle name="Заголовок 3 1" xfId="110"/>
    <cellStyle name="Заголовок 3 2" xfId="111"/>
    <cellStyle name="Заголовок 4" xfId="112"/>
    <cellStyle name="Заголовок 4 1" xfId="113"/>
    <cellStyle name="Заголовок 4 2" xfId="114"/>
    <cellStyle name="Итог" xfId="115"/>
    <cellStyle name="Итог 1" xfId="116"/>
    <cellStyle name="Итог 2" xfId="117"/>
    <cellStyle name="Контрольная ячейка" xfId="118"/>
    <cellStyle name="Контрольная ячейка 1" xfId="119"/>
    <cellStyle name="Контрольная ячейка 2" xfId="120"/>
    <cellStyle name="Название" xfId="121"/>
    <cellStyle name="Название 1" xfId="122"/>
    <cellStyle name="Название 2" xfId="123"/>
    <cellStyle name="Нейтральный" xfId="124"/>
    <cellStyle name="Нейтральный 1" xfId="125"/>
    <cellStyle name="Нейтральный 2" xfId="126"/>
    <cellStyle name="Обычный 10" xfId="127"/>
    <cellStyle name="Обычный 11" xfId="128"/>
    <cellStyle name="Обычный 15" xfId="129"/>
    <cellStyle name="Обычный 16" xfId="130"/>
    <cellStyle name="Обычный 18" xfId="131"/>
    <cellStyle name="Обычный 19" xfId="132"/>
    <cellStyle name="Обычный 2" xfId="133"/>
    <cellStyle name="Обычный 2 2" xfId="134"/>
    <cellStyle name="Обычный 2 2 2" xfId="135"/>
    <cellStyle name="Обычный 2 3" xfId="136"/>
    <cellStyle name="Обычный 2 3 2" xfId="137"/>
    <cellStyle name="Обычный 2 4" xfId="138"/>
    <cellStyle name="Обычный 2 5" xfId="139"/>
    <cellStyle name="Обычный 2 5 2" xfId="140"/>
    <cellStyle name="Обычный 2 6" xfId="141"/>
    <cellStyle name="Обычный 2 7" xfId="142"/>
    <cellStyle name="Обычный 2 8" xfId="143"/>
    <cellStyle name="Обычный 2 9" xfId="144"/>
    <cellStyle name="Обычный 20" xfId="145"/>
    <cellStyle name="Обычный 21" xfId="146"/>
    <cellStyle name="Обычный 22 2" xfId="147"/>
    <cellStyle name="Обычный 3" xfId="148"/>
    <cellStyle name="Обычный 3 2" xfId="149"/>
    <cellStyle name="Обычный 4" xfId="150"/>
    <cellStyle name="Обычный 5" xfId="151"/>
    <cellStyle name="Обычный 6" xfId="152"/>
    <cellStyle name="Обычный 6 2" xfId="153"/>
    <cellStyle name="Обычный 7" xfId="154"/>
    <cellStyle name="Обычный 7 2" xfId="155"/>
    <cellStyle name="Обычный 8" xfId="156"/>
    <cellStyle name="Обычный 9 2" xfId="157"/>
    <cellStyle name="Followed Hyperlink" xfId="158"/>
    <cellStyle name="Плохой" xfId="159"/>
    <cellStyle name="Плохой 1" xfId="160"/>
    <cellStyle name="Плохой 2" xfId="161"/>
    <cellStyle name="Пояснение" xfId="162"/>
    <cellStyle name="Пояснение 1" xfId="163"/>
    <cellStyle name="Пояснение 2" xfId="164"/>
    <cellStyle name="Примечание" xfId="165"/>
    <cellStyle name="Примечание 1" xfId="166"/>
    <cellStyle name="Примечание 2" xfId="167"/>
    <cellStyle name="Percent" xfId="168"/>
    <cellStyle name="Связанная ячейка" xfId="169"/>
    <cellStyle name="Связанная ячейка 1" xfId="170"/>
    <cellStyle name="Связанная ячейка 2" xfId="171"/>
    <cellStyle name="Стиль 1" xfId="172"/>
    <cellStyle name="Стиль 1 2" xfId="173"/>
    <cellStyle name="Стиль 1 3" xfId="174"/>
    <cellStyle name="Текст предупреждения" xfId="175"/>
    <cellStyle name="Текст предупреждения 1" xfId="176"/>
    <cellStyle name="Текст предупреждения 2" xfId="177"/>
    <cellStyle name="Comma" xfId="178"/>
    <cellStyle name="Comma [0]" xfId="179"/>
    <cellStyle name="Финансовый 2" xfId="180"/>
    <cellStyle name="Финансовый 2 2" xfId="181"/>
    <cellStyle name="Финансовый 3" xfId="182"/>
    <cellStyle name="Хороший" xfId="183"/>
    <cellStyle name="Хороший 1" xfId="184"/>
    <cellStyle name="Хороший 2"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9"/>
  <sheetViews>
    <sheetView tabSelected="1" zoomScale="90" zoomScaleNormal="90" zoomScaleSheetLayoutView="70" zoomScalePageLayoutView="0" workbookViewId="0" topLeftCell="A16">
      <selection activeCell="A27" sqref="A27:IV27"/>
    </sheetView>
  </sheetViews>
  <sheetFormatPr defaultColWidth="9.140625" defaultRowHeight="15"/>
  <cols>
    <col min="1" max="1" width="5.28125" style="1" customWidth="1"/>
    <col min="2" max="2" width="16.28125" style="1" customWidth="1"/>
    <col min="3" max="3" width="97.28125" style="1" customWidth="1"/>
    <col min="4" max="4" width="9.140625" style="1" customWidth="1"/>
    <col min="5" max="5" width="10.7109375" style="1" customWidth="1"/>
    <col min="6" max="6" width="11.8515625" style="1" customWidth="1"/>
    <col min="7" max="7" width="11.140625" style="1" customWidth="1"/>
    <col min="8" max="8" width="11.7109375" style="1" customWidth="1"/>
    <col min="9" max="16384" width="9.140625" style="1" customWidth="1"/>
  </cols>
  <sheetData>
    <row r="1" ht="12">
      <c r="D1" s="2" t="s">
        <v>9</v>
      </c>
    </row>
    <row r="2" ht="12">
      <c r="D2" s="2" t="s">
        <v>17</v>
      </c>
    </row>
    <row r="3" ht="12">
      <c r="D3" s="2" t="s">
        <v>18</v>
      </c>
    </row>
    <row r="4" ht="12">
      <c r="D4" s="2" t="s">
        <v>14</v>
      </c>
    </row>
    <row r="6" spans="1:8" ht="15" customHeight="1">
      <c r="A6" s="34" t="s">
        <v>32</v>
      </c>
      <c r="B6" s="34"/>
      <c r="C6" s="34"/>
      <c r="D6" s="34"/>
      <c r="E6" s="34"/>
      <c r="F6" s="34"/>
      <c r="G6" s="34"/>
      <c r="H6" s="34"/>
    </row>
    <row r="7" spans="1:8" ht="15" customHeight="1">
      <c r="A7" s="34" t="s">
        <v>16</v>
      </c>
      <c r="B7" s="34"/>
      <c r="C7" s="34"/>
      <c r="D7" s="34"/>
      <c r="E7" s="34"/>
      <c r="F7" s="34"/>
      <c r="G7" s="34"/>
      <c r="H7" s="34"/>
    </row>
    <row r="8" spans="1:8" ht="12">
      <c r="A8" s="35" t="s">
        <v>6</v>
      </c>
      <c r="B8" s="35"/>
      <c r="C8" s="35"/>
      <c r="D8" s="35"/>
      <c r="E8" s="35"/>
      <c r="F8" s="35"/>
      <c r="G8" s="35"/>
      <c r="H8" s="35"/>
    </row>
    <row r="9" spans="1:4" ht="12">
      <c r="A9" s="2"/>
      <c r="D9" s="3"/>
    </row>
    <row r="10" spans="1:8" ht="12">
      <c r="A10" s="4" t="s">
        <v>5</v>
      </c>
      <c r="D10" s="3"/>
      <c r="G10" s="4"/>
      <c r="H10" s="29">
        <v>44823</v>
      </c>
    </row>
    <row r="11" spans="1:8" ht="63.75" customHeight="1">
      <c r="A11" s="12" t="s">
        <v>0</v>
      </c>
      <c r="B11" s="12" t="s">
        <v>15</v>
      </c>
      <c r="C11" s="12" t="s">
        <v>1</v>
      </c>
      <c r="D11" s="12" t="s">
        <v>10</v>
      </c>
      <c r="E11" s="12" t="s">
        <v>2</v>
      </c>
      <c r="F11" s="12" t="s">
        <v>3</v>
      </c>
      <c r="G11" s="12" t="s">
        <v>4</v>
      </c>
      <c r="H11" s="22" t="s">
        <v>24</v>
      </c>
    </row>
    <row r="12" spans="1:8" ht="409.5" customHeight="1">
      <c r="A12" s="21">
        <v>1</v>
      </c>
      <c r="B12" s="40" t="s">
        <v>19</v>
      </c>
      <c r="C12" s="42" t="s">
        <v>27</v>
      </c>
      <c r="D12" s="41" t="s">
        <v>20</v>
      </c>
      <c r="E12" s="30">
        <v>2</v>
      </c>
      <c r="F12" s="37">
        <v>3063000</v>
      </c>
      <c r="G12" s="23">
        <f>E12*F12</f>
        <v>6126000</v>
      </c>
      <c r="H12" s="27">
        <v>3063000</v>
      </c>
    </row>
    <row r="13" spans="1:8" ht="235.5" customHeight="1">
      <c r="A13" s="21"/>
      <c r="B13" s="40"/>
      <c r="C13" s="43" t="s">
        <v>28</v>
      </c>
      <c r="D13" s="41"/>
      <c r="E13" s="30"/>
      <c r="F13" s="37"/>
      <c r="G13" s="23"/>
      <c r="H13" s="27"/>
    </row>
    <row r="14" spans="1:8" ht="409.5" customHeight="1">
      <c r="A14" s="21">
        <v>2</v>
      </c>
      <c r="B14" s="40" t="s">
        <v>19</v>
      </c>
      <c r="C14" s="43" t="s">
        <v>29</v>
      </c>
      <c r="D14" s="41" t="s">
        <v>20</v>
      </c>
      <c r="E14" s="31">
        <v>1</v>
      </c>
      <c r="F14" s="38">
        <v>3600000</v>
      </c>
      <c r="G14" s="23">
        <f>E14*F14</f>
        <v>3600000</v>
      </c>
      <c r="H14" s="27">
        <v>3600000</v>
      </c>
    </row>
    <row r="15" spans="1:8" ht="221.25" customHeight="1">
      <c r="A15" s="21"/>
      <c r="B15" s="40"/>
      <c r="C15" s="43" t="s">
        <v>30</v>
      </c>
      <c r="D15" s="41"/>
      <c r="E15" s="31"/>
      <c r="F15" s="38"/>
      <c r="G15" s="23"/>
      <c r="H15" s="27"/>
    </row>
    <row r="16" spans="1:8" ht="409.5" customHeight="1">
      <c r="A16" s="21">
        <v>3</v>
      </c>
      <c r="B16" s="40" t="s">
        <v>21</v>
      </c>
      <c r="C16" s="43" t="s">
        <v>31</v>
      </c>
      <c r="D16" s="41" t="s">
        <v>20</v>
      </c>
      <c r="E16" s="31">
        <v>5</v>
      </c>
      <c r="F16" s="38">
        <v>719000</v>
      </c>
      <c r="G16" s="23">
        <f>E16*F16</f>
        <v>3595000</v>
      </c>
      <c r="H16" s="27">
        <v>719000</v>
      </c>
    </row>
    <row r="17" spans="1:8" ht="83.25" customHeight="1">
      <c r="A17" s="21">
        <v>4</v>
      </c>
      <c r="B17" s="40" t="s">
        <v>22</v>
      </c>
      <c r="C17" s="44" t="s">
        <v>23</v>
      </c>
      <c r="D17" s="41" t="s">
        <v>20</v>
      </c>
      <c r="E17" s="31">
        <v>8</v>
      </c>
      <c r="F17" s="38">
        <v>80000</v>
      </c>
      <c r="G17" s="23">
        <f>E17*F17</f>
        <v>640000</v>
      </c>
      <c r="H17" s="27">
        <v>80000</v>
      </c>
    </row>
    <row r="18" spans="1:8" ht="21.75" customHeight="1">
      <c r="A18" s="5"/>
      <c r="B18" s="39" t="s">
        <v>26</v>
      </c>
      <c r="C18" s="39"/>
      <c r="D18" s="39"/>
      <c r="E18" s="39"/>
      <c r="F18" s="39"/>
      <c r="G18" s="39"/>
      <c r="H18" s="25"/>
    </row>
    <row r="19" spans="1:10" ht="21.75" customHeight="1">
      <c r="A19" s="28" t="s">
        <v>11</v>
      </c>
      <c r="B19" s="36" t="s">
        <v>25</v>
      </c>
      <c r="C19" s="36"/>
      <c r="D19" s="36"/>
      <c r="E19" s="36"/>
      <c r="F19" s="36"/>
      <c r="G19" s="36"/>
      <c r="H19" s="36"/>
      <c r="I19" s="26"/>
      <c r="J19" s="26"/>
    </row>
    <row r="20" spans="1:8" ht="24.75" customHeight="1">
      <c r="A20" s="28" t="s">
        <v>13</v>
      </c>
      <c r="B20" s="33" t="s">
        <v>12</v>
      </c>
      <c r="C20" s="33"/>
      <c r="D20" s="33"/>
      <c r="E20" s="33"/>
      <c r="F20" s="33"/>
      <c r="G20" s="33"/>
      <c r="H20" s="33"/>
    </row>
    <row r="21" spans="1:8" ht="14.25" customHeight="1">
      <c r="A21" s="6"/>
      <c r="B21" s="14"/>
      <c r="C21" s="14"/>
      <c r="D21" s="14"/>
      <c r="E21" s="14"/>
      <c r="F21" s="14"/>
      <c r="G21" s="14"/>
      <c r="H21" s="24"/>
    </row>
    <row r="22" spans="1:8" ht="14.25" customHeight="1">
      <c r="A22" s="6"/>
      <c r="B22" s="13"/>
      <c r="C22" s="13"/>
      <c r="D22" s="13"/>
      <c r="E22" s="13"/>
      <c r="F22" s="13"/>
      <c r="G22" s="13"/>
      <c r="H22" s="24"/>
    </row>
    <row r="23" spans="1:8" ht="17.25" customHeight="1">
      <c r="A23" s="7"/>
      <c r="B23" s="32" t="s">
        <v>33</v>
      </c>
      <c r="C23" s="32"/>
      <c r="D23" s="19" t="s">
        <v>34</v>
      </c>
      <c r="E23" s="16"/>
      <c r="F23" s="10"/>
      <c r="G23" s="8"/>
      <c r="H23" s="8"/>
    </row>
    <row r="24" spans="2:8" ht="12" customHeight="1">
      <c r="B24" s="20"/>
      <c r="C24" s="20"/>
      <c r="D24" s="20"/>
      <c r="E24" s="18"/>
      <c r="F24" s="15"/>
      <c r="G24" s="8"/>
      <c r="H24" s="8"/>
    </row>
    <row r="25" spans="2:8" ht="15.75" customHeight="1">
      <c r="B25" s="20" t="s">
        <v>7</v>
      </c>
      <c r="C25" s="20"/>
      <c r="D25" s="20" t="s">
        <v>8</v>
      </c>
      <c r="E25" s="16"/>
      <c r="F25" s="15"/>
      <c r="G25" s="9"/>
      <c r="H25" s="9"/>
    </row>
    <row r="26" spans="2:6" ht="10.5" customHeight="1">
      <c r="B26" s="20"/>
      <c r="C26" s="20"/>
      <c r="D26" s="17"/>
      <c r="E26" s="17"/>
      <c r="F26" s="11"/>
    </row>
    <row r="27" ht="12">
      <c r="B27" s="2"/>
    </row>
    <row r="28" ht="12">
      <c r="B28" s="2"/>
    </row>
    <row r="29" ht="12">
      <c r="B29" s="2"/>
    </row>
  </sheetData>
  <sheetProtection/>
  <mergeCells count="7">
    <mergeCell ref="B23:C23"/>
    <mergeCell ref="B20:H20"/>
    <mergeCell ref="B18:G18"/>
    <mergeCell ref="A6:H6"/>
    <mergeCell ref="A7:H7"/>
    <mergeCell ref="A8:H8"/>
    <mergeCell ref="B19:H19"/>
  </mergeCells>
  <dataValidations count="1">
    <dataValidation allowBlank="1" showInputMessage="1" showErrorMessage="1" prompt="Введите наименование на гос.языке" sqref="B18:B19 G24:H25 C12:C13 B26:C26"/>
  </dataValidations>
  <printOptions/>
  <pageMargins left="0" right="0" top="0.35433070866141736" bottom="0.35433070866141736" header="0.31496062992125984" footer="0.31496062992125984"/>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2022-09-19T10:00:38Z</dcterms:modified>
  <cp:category/>
  <cp:version/>
  <cp:contentType/>
  <cp:contentStatus/>
</cp:coreProperties>
</file>