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20" yWindow="465" windowWidth="19740" windowHeight="1176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20" i="1"/>
  <c r="G21"/>
  <c r="G22"/>
  <c r="G23"/>
  <c r="G24"/>
  <c r="G25"/>
  <c r="G26"/>
  <c r="G27"/>
  <c r="G28"/>
  <c r="G29"/>
  <c r="G30"/>
  <c r="G31"/>
  <c r="G32"/>
  <c r="G33"/>
  <c r="G34"/>
  <c r="G35"/>
  <c r="G36"/>
  <c r="G37"/>
  <c r="G14" l="1"/>
  <c r="G15"/>
  <c r="G16"/>
  <c r="G17"/>
  <c r="G18"/>
  <c r="G19"/>
  <c r="G13" l="1"/>
  <c r="G12" l="1"/>
</calcChain>
</file>

<file path=xl/sharedStrings.xml><?xml version="1.0" encoding="utf-8"?>
<sst xmlns="http://schemas.openxmlformats.org/spreadsheetml/2006/main" count="114" uniqueCount="85">
  <si>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</si>
  <si>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</si>
  <si>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</si>
  <si>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</si>
  <si>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</si>
  <si>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</si>
  <si>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</si>
  <si>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</si>
  <si>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</si>
  <si>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</si>
  <si>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</si>
  <si>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</si>
  <si>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</si>
  <si>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</si>
  <si>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</si>
  <si>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</si>
  <si>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</si>
  <si>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Директор ГКП на ПХВ «Многопрофильная городская больница №1»</t>
  </si>
  <si>
    <t>____________________ М.Абдуов</t>
  </si>
  <si>
    <t xml:space="preserve">медицинских изделий </t>
  </si>
  <si>
    <t>шт</t>
  </si>
  <si>
    <t>3.</t>
  </si>
  <si>
    <t>4.</t>
  </si>
  <si>
    <t>Протокол итогов закупа способом запроса ценовых предложений №39</t>
  </si>
  <si>
    <t>25.02.2022 г.</t>
  </si>
  <si>
    <t>Игла инъекционная эндоскопическая</t>
  </si>
  <si>
    <t>Инъектор, (игла инъекционная) тип "тефлоновая", с атравматичным металлическим дистальным концом, диаметр иглы 0,7 мм, длина иглы 6 мм, ОДНОРАЗОВАЯ, в стерильной упаковке, в комплекте с фиксатором для страховки непроизвольного открытия, диаметр 2,3 мм, для канала 2,8 мм, длина 180 см, 5 штук в упаковке</t>
  </si>
  <si>
    <t>уп</t>
  </si>
  <si>
    <t>Инъектор, (игла инъекционная) тип "тефлоновая", с атравматичным металлическим дистальным концом, диаметр иглы 0,7 мм, длина иглы 4 мм, ОДНОРАЗОВАЯ, в стерильной упаковке, в комплекте с фиксатором для страховки непроизвольного открытия, диаметр 2,3 мм, для канала 2,8 мм, длина 230 см, 5 штук в упаковке</t>
  </si>
  <si>
    <t>Клип-апликатор эндоскопический</t>
  </si>
  <si>
    <t>Система наложения клипс эндоскопическая с клипсами (для закрытия перфораций, закрытия свищей, остановки кровотечений всех типов), однократного применения, стерильная, тип "t",  11/6t 165см (размер "S" - малая) Система состоит из: клипса эндоскопическая OTSC (из материала Нитинол с памятью формы) тип "t" с острыми, короткими зубчиками (колличество зубчиков: 5-ть по верхнему ряду; 4-е по нижнему ряду) для гибкого эндоскопа диаметром от 8,5 до 11 мм, прозрачный дистальный колпачок с глубиной внутренней камеры 6 мм с предустаговленной нитью для натяжения и сброса клипсы, максимальный наружный диаметр колпачка 16,5 мм, катушка-рукоятка для сброса клипсы с ремнем для фиксации на эндоскопе. В комплекте с катетером для проведения нити через инструментальный канал эндоскопа. Длина нити 165 см. Не содержит латекса.</t>
  </si>
  <si>
    <t>шт.</t>
  </si>
  <si>
    <t>Система наложения клипс  эндоскопическая с клипсами (для закрытия перфораций, закрытия свищей, остановки кровотечений всех типов), однократного применения, стерильная, тип "t", 14/6t 220 см (размер "L" - большая). Система состоит из: клипса эндоскопическая  (из материала Нитинол с памятью формы) тип "t" с острыми зубчиками (колличество зубчиков: 5-ть по верхнему ряду; 4-е по нижнему ряду) для гибкого эндоскопа диаметром от 11,5 до 14 мм, прозрачный дистальный колпачок с глубиной внутренней камеры 6 мм с предустаговленной нитью для натяжения и сброса клипсы, максимальный наружный диаметр колпачка 21 мм, катушка-рукоятка для сброса клипсы с ремнем для фиксации на эндоскопе. В комплекте с катетером для проведения нити через инструментальный канал эндоскопа. Длина нити 220 см. Не содержит латекса.</t>
  </si>
  <si>
    <t>Щипцы биопсийные</t>
  </si>
  <si>
    <t>Щипцы захватывающие двойные  для легкого захвата и сведения выступающих краев ткани, в тефлоновом тубусе, диаметр инструмента равен 2,6мм, гибкая рабочая часть, с возможностью раздельного раскрытия каждой из бранш, длинна корпуса браншей = 15мм, max. угол раскрытия бранш = 90град., ширина раскрытия бранш = 8мм, с двумя поперечными ступенями для фиксации ткани.  Тип ручки: пластиковая, трех-колечная, с двумя раздельно подвижными кольцами, для последовательного открытия бранш. Стерильный, рекомендованно для канала 3,2 мм при использовании в сочетании с OTSC системой, (минимальный допустимый канал эндоскопа 2,8мм) , длина 220 см, в комплекте с защитным колпачком</t>
  </si>
  <si>
    <t xml:space="preserve">одноразовые  биопсийные щипцы (гастро) </t>
  </si>
  <si>
    <t xml:space="preserve">Щипцы биопсийные,  тип "ГАСТРО", "С ОВАЛЬНЫМИ ЧАШЕЧКАМИ",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без иглы, диаметр 2,3 мм, для рабочего канала 2,8 мм,  длина 1800 мм, цветовая маркировка области применения на стерильной упаковке, 10 штук в упаковке. </t>
  </si>
  <si>
    <t>уп.</t>
  </si>
  <si>
    <t xml:space="preserve">одноразовые биопсийные щипцы (колоно) </t>
  </si>
  <si>
    <t xml:space="preserve">Щипцы биопсийные, тип "КОЛОНО", "С ОВАЛЬНЫМИ ЧАШЕЧКАМИ",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без иглы, диаметр 2,3 мм, для рабочего канала 2,8 мм,  длина 2300 мм, цветовая маркировка области применения на стерильной упаковке, 10 штук в упаковке. </t>
  </si>
  <si>
    <t>Одноразовые трехпросветные баллоны для извлечения камней</t>
  </si>
  <si>
    <t>баллоны для извлечения камней, минимальный диаметр рабочего канала 2,8 мм, длина 1900 мм. Размеры баллона 8,5/11,5/15 мм. Место инъекции ниже баллона, совместим с проводником</t>
  </si>
  <si>
    <t>Одноразовый трехпросветный папилотом  для селективной канюляции</t>
  </si>
  <si>
    <t>Одноразовый трехпросветный папиллотом для селективной канюляции. Для работы с минимальным диаметром рабочего канала 2,8 мм, рабочая длина 4500 мм, диаметр дистального наконечника 4,5 Fr, длина дистальной части 7 мм.</t>
  </si>
  <si>
    <t>Петля пластиковая для лигирующего устройства Endo-loop</t>
  </si>
  <si>
    <t>Петля пластиковая одноразовая для лигирующего устройства.Дм 30 мм. В упаковке 10 штук.</t>
  </si>
  <si>
    <t>Одноразовые   полиэктомические электрохирургические  петли "Olympus"</t>
  </si>
  <si>
    <t>Электрохирургические петли для полипэктомии овальной формы с толстой витой проволокой для максимальной коагуляции и контроля при выполнении полипэктомии/ Мин. Ø рабочего канала 2,8 мм, рабочая длина 2300 мм,ø проволоки 0,47 мм,ø петли 15 мм. Область применения Гастроскопия, Колоноскопия.</t>
  </si>
  <si>
    <t>Одноразовые электрохирургические гемостатические щипцы "Olympus"</t>
  </si>
  <si>
    <t xml:space="preserve">Щипцы биопсийные электрохирургические гемостатические Coagrasper одноразовые мин. ø рабочего канала 3,2 мм, рабочая длина 2300 мм,Ширина раскрытия браншей 4 мм,вращающиеся
только для колоноскопа длиной L.Область применения Колоноскопия
</t>
  </si>
  <si>
    <t>Корзинки для механического литотриптора Endo-flex</t>
  </si>
  <si>
    <t>Корзина для разрушения и захвата камней, для мех. литотриптора ромбовидной формы, усиленная, многократного использования, 4-х струнная, двойные струны, L=400 cm, Ø 2,6, в тефлоновом тубусе с портом для контрастного в-ва, высота 50мм</t>
  </si>
  <si>
    <t>Корзина для разрушения и захвата камней, для мех. литотриптора ромбовидной формы, усиленная, многократного использования, 6-и струнная, двойные струны, L=400 cm, Ø 2,6, в тефлоновом тубусе с портом для контрастного в-ва, высота 60мм</t>
  </si>
  <si>
    <t>Назобилларный дренаж</t>
  </si>
  <si>
    <t>Одноразовые назо-билиарные стенты, совместимые с V – системой, для работы с минимальным диаметром рабочего канала 2,8 мм, рабочая длина 2550 мм, диаметр дренажа 7  Fr, тип свиной хвостик.</t>
  </si>
  <si>
    <t xml:space="preserve">Лигатор эндоскопический </t>
  </si>
  <si>
    <t xml:space="preserve">Лигатор эндоскопический, 7 зарядный, с возможностью применения с эндоскопами с наружными диаметрами дистальной части от 9,4 до 13 мм, в комплекте с катушкой для сброса колец, катетером для проведения нити, дистальным колпачком с 7 предустановленными кольцами, коннектором для ирригации. </t>
  </si>
  <si>
    <t>Комплект клапанов для каналов ворда/воздух, биопсийные для эндоскопов OLYMPUS</t>
  </si>
  <si>
    <t xml:space="preserve">Комплект клапанов должен включать в себя: 1 клапан вода/воздух, 1 клапан отсоса,1 клапан биопсийного канала. Клапаны должны быть одноразовыми.Клапаны должны предотвращать потенциальные риски инфицирования пациента в результате некачественной обработки клапана. Предназначение одноразовых клапанов должно заключатся в том, чтобы исключить ручную чистку, а также уменьшить вероятность ошибок ручной обработки.Комплект клапанов должен быть полностью совместимс эндоскопами OLYMPUS. Клапаны должны выступать альтернативой многоразовым клапанам OLYMPUS, таким как воздушно-водный клапан MH-438, всасывающий (аспирационный) клапан MH-443, биопсийный клапан MB-358. Клапаны должны быть изготовлены из нетоксичных материалов: мягкой резины и пластика, чтобы препятствовать повреждению металлических портов эндоскопа. Материалы изготовления клапанов не должны содержать латекс.Комплект клапанов должен быть упакован в стерильную упаковку (лоток).
Конструкция клапана вода/воздух должна представлять собой полую трубку голубого цвета со специальным отверстием,через которое идет подача воды/воздуха, также на трубке должны быть надеты3 резиновые прокладки для плотной фиксации клапана в канале,вверху клапана должно быть резиновое уплотнение. На трубку должна быть надета металлическая пружина, а сверху располагаться кнопка. Посредством нажатия кнопки должно осуществляется перемещение клапана верх вниз по каналу, тем самым открывая доступ к просвету канала вода/воздух. Высота клапана вода/воздухне менее4,5см. 
Конструкция клапана отсоса должна представлять собой трубку, резиновое уплотнение, пружину и кнопку. Посредством нажатия кнопки должно осуществляется перемещение клапана верх вниз по каналу, тем самым открывая доступ к просвету канала отсоса. Высота клапана отсоса не менее2,5см.
Конструкция клапана на биопсийный канал должна представлять основной корпус и откидной колпачок. Клапан на биопсийный канал по середине основного корпуса должен иметь отверстие, через которое должны вводится инструменты. Материалом изготовления должен быть нетоксичная мягкая резина. Цвет клапана на биопсийный канал должен быть черный.Внутренний диаметр клапана не более 0,9см. Высота клапана с закрытым колпачком не более 1,3 см.
</t>
  </si>
  <si>
    <t>Комплект клапанов для каналов ворда/воздух, биопсийные для эндоскопов PENTAX</t>
  </si>
  <si>
    <t>Комплект клапанов должен включать в себя: 1 клапан вода/воздух, 1 клапан отсоса, 1 клапан биопсийного канала. Клапаны должны быть одноразовыми. Клапаны должны предотвращать потенциальные риски инфицирования пациента в результате некачественной обработки клапана. Предназначение одноразовых клапанов должно заключатся в том, чтобы исключить ручную чистку, а также уменьшить вероятность ошибок ручной обработки. Комплект клапанов должен быть полностью совместим с эндоскопами Pentax. Клапаны должны быть изготовлены из нетоксичных материалов: мягкой резины и пластика, чтобы препятствовать повреждению металлических портов эндоскопа. Материалы изготовления клапанов не должны содержать латекс. Комплект клапанов должен быть упакован в стерильную упаковку (лоток).</t>
  </si>
  <si>
    <t xml:space="preserve">Блок защиты эндоскопаот повреждений (загубник) для взрослых </t>
  </si>
  <si>
    <t xml:space="preserve">Одноразовый блок защиты эндоскопа от повреждений (Загубник) без применения латексного материала -  помогает защитить дорогостоящее эндоскопическое оборудования от механических повреждений зубами пациента.
 Полипропиленовый фиксирующий диск блока защиты эндоскопа от повреждений (Загубник) поддерживает позицию открытой ротовой полости, в то время как боковые отверстия блока защиты эндоскопа, легко позволяет использовать дополнительное отсасывающее оборудование.
   Для комфортного и безопасного использования применяться мягкий фиксирующий ремешок, с возможностью подгонки по размеру головы пациента.
  Одноразовый и индивидуально упакованный блок защиты эндоскопа от повреждений предназначен для однократного применения, что позволяет снизить риск перекрёстного заражения (вторичной контаминации).
</t>
  </si>
  <si>
    <t xml:space="preserve">Щетка для очистки каналов эндоскопа </t>
  </si>
  <si>
    <t xml:space="preserve">Щетки для очистки каналов эндоскопа должны эффективно очищать все каналы диаметром от 1,0 мм до 1,2 мм не более чем за один прием. Рабочая длина щетки должна быть не менее 2200 мм. Рабочая часть щетки должна быть сделана из силикона и не повреждать стенки каналов эндоскопа. Рабочая часть щетки должны состоять из не менее 3 силиконовых колец, которые должны обеспечивать полное соприкосновение со стенками каналов эндоскопа и создавать вакуум, что в свою очередь обеспечивает полное заполнение каналов эндоскопа моющим раствором. Для удаления органических загрязнений щетки должны обеспечивать очистку «поршневым методом». Щетки должны быть полностью совместимы с эндоскопическим оборудованием: Olympus, Pentax, Fujinon, Karl Storz. </t>
  </si>
  <si>
    <t xml:space="preserve">Щетки для очистки каналов эндоскопа должны эффективно очищать все каналы диаметром от 1,4 мм до 2,6 мм не более чем за один прием. Рабочая длина щетки должна быть не менее 2200 мм. Рабочая часть щетки должна быть сделана из силикона и не повреждать стенки каналов эндоскопа. Рабочая часть щетки должны состоять из не менее 3 силиконовых колец, которые должны обеспечивать полное соприкосновение со стенками каналов эндоскопа и создавать вакуум, что в свою очередь обеспечивает полное заполнение каналов эндоскопа моющим раствором. Для удаления органических загрязнений щетки должны обеспечивать очистку «поршневым методом». Щетки должны быть полностью совместимы с эндоскопическим оборудованием: Olympus, Pentax, Fujinon, Karl Storz. </t>
  </si>
  <si>
    <t xml:space="preserve">Щетки для очистки каналов эндоскопа должны эффективно очищать все каналы диаметром от 2,8 мм до 5 мм не более чем за один прием. Рабочая длина щетки должна быть не менее 2200 мм. Рабочая часть щетки должна быть сделана из силикона и не повреждать стенки каналов эндоскопа. Рабочая часть щетки должна состоять из не менее 5 силиконовых колец, которые должны обеспечивать полное соприкосновение со стенками каналов эндоскопа и создавать вакуум, что в свою очередь обеспечивает полное заполнение каналов эндоскопа моющим раствором. Для удаления органических загрязнений щетки должны обеспечивать очистку «поршневым методом». Щетки должны быть полностью совместимы с эндоскопическим оборудованием: Olympus, Pentax, Fujinon, Karl Storz. </t>
  </si>
  <si>
    <t xml:space="preserve">кассета для хранения и подачи щеток в комплекте с набором щеток </t>
  </si>
  <si>
    <t xml:space="preserve">Кассета для щеток должна представлять собой пластиковый футляр, предназначенный для хранения и транспортировки щеток для очистки эндоскопов серии «PULL THRU». В кассету должно помещаться не менее 60 щеток серии «PULL THRU». Кассета должна иметь откидную крышку. Внутренняя конструкция кассеты должна быть оснащена кольцом-спиралью, в которое должны помещаться в свернутом виде щетки серии «PULL THRU» с рабочей длиной не менее 2200 мм. Крышка должна быть полупрозрачная, для того чтобы можно было смотреть остаток щеток в кассете. С задней стороны кассета должна иметь клейкую часть, посредством которой кассету можно приклеить на стену. Кассета должна быть снабжена не менее чем 2 защелками, одна из которых должна располагаться спереди по середине кассеты, а вторая защелка с левой стороны с боку. Предназначение защелок должно заключаться в том, чтобы кассета была плотно закрыта, тем самым, не позволяя щеткам выпадать из кассеты в том случае если кассета закреплена на стене. Правая сторона кассеты должна быть закрытой, а с левой стороны кассеты должно быть отверстие через которое должны извлекаться щетки. Кассета должна быть в комплекте с щетками для очистки каналов эндоскопа диаметром от 1,0 мм до 1,2 мм не более чем за один прием. Рабочая длина щетки должна быть не менее 2200 мм. Рабочая часть щетки должна быть сделана из силикона и не повреждать стенки каналов эндоскопа. Рабочая часть щетки должны состоять из не менее 3 силиконовых колец, которые должны обеспечивать полное соприкосновение со стенками каналов эндоскопа и создавать вакуум, что в свою очередь обеспечивает полное заполнение каналов эндоскопа моющим раствором. Для удаления органических загрязнений щетки должны обеспечивать очистку «поршневым методом». Щетки должны быть полностью совместимы с эндоскопическим оборудованием: Olympus, Pentax, Fujinon, Karl Storz. </t>
  </si>
  <si>
    <t xml:space="preserve">Кассета для щеток должна представлять собой пластиковый футляр, предназначенный для хранения и транспортировки щеток для очистки эндоскопов серии «PULL THRU». В кассету должно помещаться не менее 60 щеток серии «PULL THRU». Кассета должна иметь откидную крышку. Внутренняя конструкция кассеты должна быть оснащена кольцом-спиралью, в которое должны помещаться в свернутом виде щетки серии «PULL THRU» с рабочей длиной не менее 2200 мм. Крышка должна быть полупрозрачная, для того чтобы можно было смотреть остаток щеток в кассете. С задней стороны кассета должна иметь клейкую часть, посредством которой кассету можно приклеить на стену. Кассета должна быть снабжена не менее чем 2 защелками, одна из которых должна располагаться спереди по середине кассеты, а вторая защелка с левой стороны с боку. Предназначение защелок должно заключаться в том, чтобы кассета была плотно закрыта, тем самым, не позволяя щеткам выпадать из кассеты в том случае если кассета закреплена на стене. Правая сторона кассеты должна быть закрытой, а с левой стороны кассеты должно быть отверстие через которое должны извлекаться щетки. Кассета должна быть в комплекте с щетками для очистки каналов эндоскопа диаметром от 1,4 мм до 2,6 мм не более чем за один прием. Рабочая длина щетки должна быть не менее 2200 мм. Рабочая часть щетки должна быть сделана из силикона и не повреждать стенки каналов эндоскопа. Рабочая часть щетки должны состоять из не менее 3 силиконовых колец, которые должны обеспечивать полное соприкосновение со стенками каналов эндоскопа и создавать вакуум, что в свою очередь обеспечивает полное заполнение каналов эндоскопа моющим раствором. Для удаления органических загрязнений щетки должны обеспечивать очистку «поршневым методом». Щетки должны быть полностью совместимы с эндоскопическим оборудованием: Olympus, Pentax, Fujinon, Karl Storz. 
</t>
  </si>
  <si>
    <t>Кассета для щеток должна представлять собой пластиковый футляр, предназначенный для хранения и транспортировки щеток для очистки эндоскопов серии «PULL THRU». В кассету должно помещаться не менее 60 щеток серии «PULL THRU». Кассета должна иметь откидную крышку. Внутренняя конструкция кассеты должна быть оснащена кольцом-спиралью, в которое должны помещаться в свернутом виде щетки серии «PULL THRU» с рабочей длиной не менее 2200 мм. Крышка должна быть полупрозрачная, для того чтобы можно было смотреть остаток щеток в кассете. С задней стороны кассета должна иметь клейкую часть, посредством которой кассету можно приклеить на стену. Кассета должна быть снабжена не менее чем 2 защелками, одна из которых должна располагаться спереди по середине кассеты, а вторая защелка с левой стороны с боку. Предназначение защелок должно заключаться в том, чтобы кассета была плотно закрыта, тем самым, не позволяя щеткам выпадать из кассеты в том случае если кассета закреплена на стене. Правая сторона кассеты должна быть закрытой, а с левой стороны кассеты должно быть отверстие через которое должны извлекаться щетки. Кассета должна быть в комплекте с щетками для очистки каналов эндоскопа диаметром от 2,8 мм до 5 мм не более чем за один прием. Рабочая длина щетки должна быть не менее 2200 мм. Рабочая часть щетки должна быть сделана из силикона и не повреждать стенки каналов эндоскопа. Рабочая часть щетки должна состоять из не менее 5 силиконовых колец, которые должны обеспечивать полное соприкосновение со стенками каналов эндоскопа и создавать вакуум, что в свою очередь обеспечивает полное заполнение каналов эндоскопа моющим раствором. Для удаления органических загрязнений щетки должны обеспечивать очистку «поршневым методом». Щетки должны быть полностью совместимы с эндоскопическим оборудованием: Olympus, Pentax, Fujinon, Karl Storz.</t>
  </si>
  <si>
    <t xml:space="preserve">загубники для фиброгастроскопии одноразовые </t>
  </si>
  <si>
    <t xml:space="preserve">Загубник для фиброэндоскопии однократного применения стерильный, апирогенный, нетоксичный, изготовлен из полиэтилена (HDPE) медицинского назначения. Загубник - вставляется между губами и зубами, имеет внутренне отверстие, подходящее под все используемые приборы (эндоскоп, гастроскоп, бронхоскоп и т.д.). 
Размер загубника стерильного: 27 х 40 х 50 мм
Внутренний размер окна загубника: 30 мм х 17 мм
Отверстие для введения гибких эндоскопов имеет овальную форму и стандартный размер 15х28 мм, поэтому может использоваться для любых эндоскопов известных производителей.
Масса: не более 13 г
Упаковка: Загубник должен быть упакован в индивидуальную стерильную упаковку: состоящей из медицинской бумаги и  термоформуемой пленки. Упаковка должна открываться без использования ножниц.
</t>
  </si>
  <si>
    <t>ТОО "Atlant MT"</t>
  </si>
  <si>
    <t>ИП "ЛИЯ"</t>
  </si>
  <si>
    <t>ТОО "ФармГранд"</t>
  </si>
  <si>
    <t>По лотам №1-7,13,14,16 признать потенциальным победителем ТОО "ФармГранд", г.Нур-Султан, ул.Богенбай батыра, 24/1-20, на сумму 6 674 200 тенге.</t>
  </si>
  <si>
    <t>По лотам №20-25 признать потенциальным победителем ИП "ЛИЯ", г.Нур-Султан, ул.Б.Момышулы, 25, на сумму 947 500 тенге.</t>
  </si>
  <si>
    <t>Заведующая отделением эндоскопии</t>
  </si>
  <si>
    <t>М.Макишева</t>
  </si>
  <si>
    <t>Заместитель директора по хирургии</t>
  </si>
  <si>
    <t>Р.Айгараев</t>
  </si>
  <si>
    <t>По лотам №9,11,12,15 признать потенциальным победителем ТОО "Atlant MT", г.Нур-Султан, ул.Б.Майлина, 4/1-117, на сумму 9 423 000 тенге.</t>
  </si>
  <si>
    <t>5.</t>
  </si>
  <si>
    <t>По лотам №10,17,18,19,26  закуп признать несостоявшимся ввиду непредставления ценовых предложений потенциальными поставщиками.</t>
  </si>
</sst>
</file>

<file path=xl/styles.xml><?xml version="1.0" encoding="utf-8"?>
<styleSheet xmlns="http://schemas.openxmlformats.org/spreadsheetml/2006/main">
  <numFmts count="2">
    <numFmt numFmtId="164" formatCode="#,##0_р_."/>
    <numFmt numFmtId="165" formatCode="_-* #,##0.00\ _р_._-;\-* #,##0.00\ _р_._-;_-* &quot;-&quot;??\ _р_._-;_-@_-"/>
  </numFmts>
  <fonts count="24">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sz val="10"/>
      <color theme="1"/>
      <name val="RotisSansSerif"/>
      <family val="2"/>
      <charset val="204"/>
    </font>
    <font>
      <sz val="10"/>
      <name val="Times New Roman"/>
      <family val="1"/>
      <charset val="204"/>
    </font>
    <font>
      <sz val="10"/>
      <color indexed="8"/>
      <name val="Arial"/>
      <family val="2"/>
      <charset val="204"/>
    </font>
    <font>
      <sz val="10"/>
      <color theme="1"/>
      <name val="Arial"/>
      <family val="2"/>
      <charset val="204"/>
    </font>
    <font>
      <sz val="11"/>
      <color theme="1"/>
      <name val="Calibri"/>
      <family val="2"/>
      <scheme val="minor"/>
    </font>
    <font>
      <sz val="10"/>
      <name val="Arial"/>
      <family val="2"/>
      <charset val="204"/>
    </font>
    <font>
      <sz val="8"/>
      <name val="Arial"/>
      <family val="2"/>
    </font>
    <font>
      <sz val="10"/>
      <color rgb="FF000000"/>
      <name val="Times New Roman"/>
      <family val="1"/>
      <charset val="204"/>
    </font>
    <font>
      <sz val="9"/>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9">
    <xf numFmtId="0" fontId="0" fillId="0" borderId="0"/>
    <xf numFmtId="0" fontId="8" fillId="0" borderId="0"/>
    <xf numFmtId="0" fontId="9" fillId="0" borderId="0"/>
    <xf numFmtId="0" fontId="9" fillId="0" borderId="0">
      <alignment horizontal="center"/>
    </xf>
    <xf numFmtId="0" fontId="10" fillId="0" borderId="0">
      <alignment horizontal="center"/>
    </xf>
    <xf numFmtId="2" fontId="11" fillId="0" borderId="0" applyFill="0" applyProtection="0"/>
    <xf numFmtId="0" fontId="12" fillId="0" borderId="0"/>
    <xf numFmtId="0" fontId="14" fillId="0" borderId="0"/>
    <xf numFmtId="0" fontId="9" fillId="0" borderId="0"/>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6" fillId="0" borderId="0"/>
    <xf numFmtId="0" fontId="16" fillId="0" borderId="0"/>
    <xf numFmtId="0" fontId="16" fillId="0" borderId="0"/>
    <xf numFmtId="0" fontId="16" fillId="0" borderId="0"/>
    <xf numFmtId="0" fontId="10" fillId="0" borderId="0">
      <alignment horizontal="center"/>
    </xf>
    <xf numFmtId="0" fontId="17" fillId="0" borderId="0"/>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8" fillId="0" borderId="0"/>
    <xf numFmtId="0" fontId="18" fillId="0" borderId="0"/>
    <xf numFmtId="0" fontId="9" fillId="0" borderId="0"/>
    <xf numFmtId="0" fontId="12" fillId="0" borderId="0"/>
    <xf numFmtId="0" fontId="19" fillId="0" borderId="0"/>
    <xf numFmtId="0" fontId="12" fillId="0" borderId="0"/>
    <xf numFmtId="0" fontId="11" fillId="0" borderId="0" applyFill="0" applyProtection="0"/>
    <xf numFmtId="0" fontId="9" fillId="0" borderId="0"/>
    <xf numFmtId="0" fontId="9" fillId="0" borderId="0"/>
    <xf numFmtId="0" fontId="9" fillId="0" borderId="0"/>
    <xf numFmtId="165" fontId="9" fillId="0" borderId="0" applyFont="0" applyFill="0" applyBorder="0" applyAlignment="0" applyProtection="0"/>
    <xf numFmtId="0" fontId="18" fillId="0" borderId="0"/>
    <xf numFmtId="0" fontId="12" fillId="0" borderId="0"/>
    <xf numFmtId="0" fontId="12" fillId="0" borderId="0"/>
    <xf numFmtId="0" fontId="18" fillId="0" borderId="0"/>
    <xf numFmtId="0" fontId="11" fillId="0" borderId="0" applyFill="0" applyProtection="0"/>
    <xf numFmtId="0" fontId="9" fillId="0" borderId="0"/>
    <xf numFmtId="0" fontId="9" fillId="0" borderId="0"/>
    <xf numFmtId="0" fontId="9" fillId="0" borderId="0"/>
    <xf numFmtId="0" fontId="11" fillId="0" borderId="0" applyFill="0" applyProtection="0"/>
    <xf numFmtId="0" fontId="9" fillId="0" borderId="0"/>
    <xf numFmtId="0" fontId="9" fillId="0" borderId="0"/>
    <xf numFmtId="0" fontId="9" fillId="0" borderId="0"/>
    <xf numFmtId="0" fontId="20" fillId="0" borderId="0"/>
  </cellStyleXfs>
  <cellXfs count="55">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xf numFmtId="0" fontId="2" fillId="0" borderId="2" xfId="0" applyFont="1" applyFill="1" applyBorder="1" applyAlignment="1">
      <alignment horizontal="center" vertical="center"/>
    </xf>
    <xf numFmtId="4" fontId="2" fillId="0" borderId="0" xfId="0" applyNumberFormat="1" applyFont="1" applyFill="1" applyBorder="1" applyAlignment="1">
      <alignment horizontal="center" vertical="top"/>
    </xf>
    <xf numFmtId="0" fontId="1" fillId="0" borderId="0" xfId="0" applyFont="1" applyFill="1" applyAlignment="1">
      <alignment horizontal="left" wrapText="1"/>
    </xf>
    <xf numFmtId="0" fontId="5" fillId="0" borderId="0" xfId="0" applyNumberFormat="1" applyFont="1" applyFill="1" applyBorder="1" applyAlignment="1" applyProtection="1">
      <alignment vertical="top" wrapText="1"/>
    </xf>
    <xf numFmtId="0" fontId="2" fillId="2" borderId="0" xfId="0" applyFont="1" applyFill="1" applyAlignment="1">
      <alignment horizontal="center" vertical="center"/>
    </xf>
    <xf numFmtId="0" fontId="13" fillId="0" borderId="3" xfId="0" applyFont="1" applyBorder="1" applyAlignment="1">
      <alignment horizontal="center" vertical="center" wrapText="1"/>
    </xf>
    <xf numFmtId="0" fontId="0" fillId="0" borderId="0" xfId="0" applyFill="1"/>
    <xf numFmtId="0" fontId="4" fillId="2" borderId="1" xfId="0" applyFont="1" applyFill="1" applyBorder="1" applyAlignment="1">
      <alignment horizontal="center" vertical="center" wrapText="1"/>
    </xf>
    <xf numFmtId="0" fontId="6" fillId="2" borderId="0" xfId="0" applyFont="1" applyFill="1" applyBorder="1" applyAlignment="1" applyProtection="1">
      <alignment horizontal="left" vertical="center" wrapText="1"/>
    </xf>
    <xf numFmtId="0" fontId="4"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4" fontId="1" fillId="0" borderId="2" xfId="0" applyNumberFormat="1" applyFont="1" applyFill="1" applyBorder="1" applyAlignment="1">
      <alignment horizontal="center" vertical="center"/>
    </xf>
    <xf numFmtId="0" fontId="6" fillId="2" borderId="0" xfId="0" applyFont="1" applyFill="1" applyBorder="1" applyAlignment="1" applyProtection="1">
      <alignment horizontal="left" vertical="center" wrapText="1"/>
    </xf>
    <xf numFmtId="0" fontId="0" fillId="0" borderId="0" xfId="0"/>
    <xf numFmtId="2" fontId="15" fillId="0" borderId="2"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22" fillId="0" borderId="2" xfId="0" applyNumberFormat="1" applyFont="1" applyFill="1" applyBorder="1" applyAlignment="1">
      <alignment horizontal="left" vertical="top" wrapText="1"/>
    </xf>
    <xf numFmtId="0" fontId="15" fillId="0" borderId="2" xfId="48" applyNumberFormat="1" applyFont="1" applyFill="1" applyBorder="1" applyAlignment="1">
      <alignment horizontal="left" vertical="top" wrapText="1"/>
    </xf>
    <xf numFmtId="0" fontId="1" fillId="0" borderId="2" xfId="4" applyFont="1" applyFill="1" applyBorder="1" applyAlignment="1">
      <alignment horizontal="left" vertical="top" wrapText="1"/>
    </xf>
    <xf numFmtId="0" fontId="21" fillId="0" borderId="2" xfId="0" applyFont="1" applyFill="1" applyBorder="1" applyAlignment="1">
      <alignment horizontal="left" vertical="top" wrapText="1"/>
    </xf>
    <xf numFmtId="0" fontId="23" fillId="0" borderId="2" xfId="0" applyFont="1" applyFill="1" applyBorder="1" applyAlignment="1">
      <alignment horizontal="left" vertical="top" wrapText="1"/>
    </xf>
    <xf numFmtId="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4" fontId="15" fillId="0" borderId="2"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3" fontId="21" fillId="0" borderId="2"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5" fillId="0" borderId="0" xfId="0" applyNumberFormat="1"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6" fillId="0" borderId="0" xfId="0" applyFont="1" applyFill="1" applyBorder="1" applyAlignment="1" applyProtection="1">
      <alignment horizontal="left" vertical="center" wrapText="1"/>
    </xf>
    <xf numFmtId="0" fontId="2" fillId="0" borderId="0" xfId="0" applyFont="1" applyFill="1" applyAlignment="1">
      <alignment horizontal="left" vertical="center" wrapText="1"/>
    </xf>
    <xf numFmtId="0" fontId="0" fillId="0" borderId="0" xfId="0" applyAlignment="1"/>
  </cellXfs>
  <cellStyles count="49">
    <cellStyle name="Excel Built-in Normal" xfId="5"/>
    <cellStyle name="Normal 2" xfId="27"/>
    <cellStyle name="Обычный" xfId="0" builtinId="0"/>
    <cellStyle name="Обычный 10" xfId="12"/>
    <cellStyle name="Обычный 11" xfId="13"/>
    <cellStyle name="Обычный 12" xfId="14"/>
    <cellStyle name="Обычный 13" xfId="15"/>
    <cellStyle name="Обычный 14" xfId="16"/>
    <cellStyle name="Обычный 15" xfId="17"/>
    <cellStyle name="Обычный 16" xfId="18"/>
    <cellStyle name="Обычный 17" xfId="36"/>
    <cellStyle name="Обычный 18" xfId="39"/>
    <cellStyle name="Обычный 19" xfId="19"/>
    <cellStyle name="Обычный 2" xfId="2"/>
    <cellStyle name="Обычный 2 2" xfId="28"/>
    <cellStyle name="Обычный 2 3" xfId="6"/>
    <cellStyle name="Обычный 2 3 2" xfId="29"/>
    <cellStyle name="Обычный 2 4" xfId="30"/>
    <cellStyle name="Обычный 2 5" xfId="1"/>
    <cellStyle name="Обычный 2 6" xfId="37"/>
    <cellStyle name="Обычный 2 7" xfId="38"/>
    <cellStyle name="Обычный 20" xfId="20"/>
    <cellStyle name="Обычный 21" xfId="21"/>
    <cellStyle name="Обычный 22" xfId="22"/>
    <cellStyle name="Обычный 23" xfId="23"/>
    <cellStyle name="Обычный 24" xfId="24"/>
    <cellStyle name="Обычный 3" xfId="7"/>
    <cellStyle name="Обычный 3 2" xfId="8"/>
    <cellStyle name="Обычный 4" xfId="26"/>
    <cellStyle name="Обычный 4 2" xfId="31"/>
    <cellStyle name="Обычный 4 3" xfId="40"/>
    <cellStyle name="Обычный 4 4" xfId="44"/>
    <cellStyle name="Обычный 5" xfId="25"/>
    <cellStyle name="Обычный 6" xfId="4"/>
    <cellStyle name="Обычный 6 2" xfId="32"/>
    <cellStyle name="Обычный 6 3" xfId="41"/>
    <cellStyle name="Обычный 6 4" xfId="45"/>
    <cellStyle name="Обычный 7" xfId="9"/>
    <cellStyle name="Обычный 7 2" xfId="33"/>
    <cellStyle name="Обычный 7 3" xfId="42"/>
    <cellStyle name="Обычный 7 4" xfId="46"/>
    <cellStyle name="Обычный 8" xfId="10"/>
    <cellStyle name="Обычный 8 2" xfId="34"/>
    <cellStyle name="Обычный 8 3" xfId="43"/>
    <cellStyle name="Обычный 8 4" xfId="47"/>
    <cellStyle name="Обычный 9" xfId="11"/>
    <cellStyle name="Обычный_распеч вариант 2017" xfId="48"/>
    <cellStyle name="Стиль 1" xfId="3"/>
    <cellStyle name="Финансовый 2" xfId="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58"/>
  <sheetViews>
    <sheetView tabSelected="1" zoomScale="80" zoomScaleNormal="80" workbookViewId="0">
      <selection activeCell="M11" sqref="M11"/>
    </sheetView>
  </sheetViews>
  <sheetFormatPr defaultRowHeight="15"/>
  <cols>
    <col min="1" max="1" width="5.28515625" customWidth="1"/>
    <col min="2" max="2" width="19.85546875" customWidth="1"/>
    <col min="3" max="3" width="72.28515625" customWidth="1"/>
    <col min="4" max="4" width="11.85546875" customWidth="1"/>
    <col min="5" max="5" width="13" customWidth="1"/>
    <col min="6" max="6" width="15.28515625" customWidth="1"/>
    <col min="7" max="7" width="13.85546875" customWidth="1"/>
    <col min="8" max="8" width="15.7109375" style="18" customWidth="1"/>
    <col min="9" max="9" width="15.140625" style="32" customWidth="1"/>
    <col min="10" max="10" width="15.42578125" customWidth="1"/>
  </cols>
  <sheetData>
    <row r="1" spans="1:10">
      <c r="F1" s="2" t="s">
        <v>10</v>
      </c>
      <c r="H1"/>
    </row>
    <row r="2" spans="1:10">
      <c r="F2" s="2" t="s">
        <v>17</v>
      </c>
      <c r="H2"/>
    </row>
    <row r="3" spans="1:10">
      <c r="F3" s="2" t="s">
        <v>18</v>
      </c>
      <c r="H3"/>
    </row>
    <row r="4" spans="1:10">
      <c r="F4" s="2" t="s">
        <v>15</v>
      </c>
      <c r="H4"/>
    </row>
    <row r="5" spans="1:10">
      <c r="C5" s="3"/>
      <c r="D5" s="3"/>
      <c r="E5" s="3"/>
      <c r="F5" s="3"/>
    </row>
    <row r="6" spans="1:10" ht="15" customHeight="1">
      <c r="A6" s="50" t="s">
        <v>23</v>
      </c>
      <c r="B6" s="50"/>
      <c r="C6" s="50"/>
      <c r="D6" s="50"/>
      <c r="E6" s="50"/>
      <c r="F6" s="50"/>
      <c r="G6" s="50"/>
      <c r="H6" s="50"/>
      <c r="I6" s="50"/>
      <c r="J6" s="50"/>
    </row>
    <row r="7" spans="1:10" ht="15" customHeight="1">
      <c r="A7" s="50" t="s">
        <v>19</v>
      </c>
      <c r="B7" s="50"/>
      <c r="C7" s="50"/>
      <c r="D7" s="50"/>
      <c r="E7" s="50"/>
      <c r="F7" s="50"/>
      <c r="G7" s="50"/>
      <c r="H7" s="50"/>
      <c r="I7" s="50"/>
      <c r="J7" s="50"/>
    </row>
    <row r="8" spans="1:10">
      <c r="A8" s="51" t="s">
        <v>6</v>
      </c>
      <c r="B8" s="51"/>
      <c r="C8" s="51"/>
      <c r="D8" s="51"/>
      <c r="E8" s="51"/>
      <c r="F8" s="51"/>
      <c r="G8" s="51"/>
      <c r="H8" s="51"/>
      <c r="I8" s="51"/>
      <c r="J8" s="51"/>
    </row>
    <row r="9" spans="1:10">
      <c r="A9" s="2"/>
      <c r="D9" s="1"/>
    </row>
    <row r="10" spans="1:10">
      <c r="A10" s="4" t="s">
        <v>5</v>
      </c>
      <c r="D10" s="1"/>
      <c r="G10" s="4"/>
      <c r="H10" s="4"/>
      <c r="I10" s="4"/>
      <c r="J10" s="23" t="s">
        <v>24</v>
      </c>
    </row>
    <row r="11" spans="1:10" ht="72" customHeight="1">
      <c r="A11" s="5" t="s">
        <v>0</v>
      </c>
      <c r="B11" s="24" t="s">
        <v>16</v>
      </c>
      <c r="C11" s="5" t="s">
        <v>1</v>
      </c>
      <c r="D11" s="5" t="s">
        <v>11</v>
      </c>
      <c r="E11" s="5" t="s">
        <v>2</v>
      </c>
      <c r="F11" s="5" t="s">
        <v>3</v>
      </c>
      <c r="G11" s="5" t="s">
        <v>4</v>
      </c>
      <c r="H11" s="28" t="s">
        <v>73</v>
      </c>
      <c r="I11" s="28" t="s">
        <v>74</v>
      </c>
      <c r="J11" s="26" t="s">
        <v>75</v>
      </c>
    </row>
    <row r="12" spans="1:10" ht="54.75" customHeight="1">
      <c r="A12" s="19">
        <v>1</v>
      </c>
      <c r="B12" s="34" t="s">
        <v>25</v>
      </c>
      <c r="C12" s="37" t="s">
        <v>26</v>
      </c>
      <c r="D12" s="41" t="s">
        <v>27</v>
      </c>
      <c r="E12" s="42">
        <v>12</v>
      </c>
      <c r="F12" s="30">
        <v>115800</v>
      </c>
      <c r="G12" s="30">
        <f>F12*E12</f>
        <v>1389600</v>
      </c>
      <c r="H12" s="30"/>
      <c r="I12" s="30"/>
      <c r="J12" s="30">
        <v>115500</v>
      </c>
    </row>
    <row r="13" spans="1:10" s="18" customFormat="1" ht="46.5" customHeight="1">
      <c r="A13" s="19">
        <v>2</v>
      </c>
      <c r="B13" s="34" t="s">
        <v>25</v>
      </c>
      <c r="C13" s="37" t="s">
        <v>28</v>
      </c>
      <c r="D13" s="41" t="s">
        <v>27</v>
      </c>
      <c r="E13" s="42">
        <v>5</v>
      </c>
      <c r="F13" s="30">
        <v>115800</v>
      </c>
      <c r="G13" s="30">
        <f t="shared" ref="G13:G37" si="0">F13*E13</f>
        <v>579000</v>
      </c>
      <c r="H13" s="30"/>
      <c r="I13" s="30"/>
      <c r="J13" s="30">
        <v>115500</v>
      </c>
    </row>
    <row r="14" spans="1:10" s="18" customFormat="1" ht="103.5" customHeight="1">
      <c r="A14" s="19">
        <v>3</v>
      </c>
      <c r="B14" s="34" t="s">
        <v>29</v>
      </c>
      <c r="C14" s="34" t="s">
        <v>30</v>
      </c>
      <c r="D14" s="43" t="s">
        <v>31</v>
      </c>
      <c r="E14" s="44">
        <v>1</v>
      </c>
      <c r="F14" s="44">
        <v>320300</v>
      </c>
      <c r="G14" s="30">
        <f t="shared" si="0"/>
        <v>320300</v>
      </c>
      <c r="H14" s="30"/>
      <c r="I14" s="30"/>
      <c r="J14" s="30">
        <v>320000</v>
      </c>
    </row>
    <row r="15" spans="1:10" s="18" customFormat="1" ht="102" customHeight="1">
      <c r="A15" s="19">
        <v>4</v>
      </c>
      <c r="B15" s="34" t="s">
        <v>29</v>
      </c>
      <c r="C15" s="34" t="s">
        <v>32</v>
      </c>
      <c r="D15" s="44" t="s">
        <v>31</v>
      </c>
      <c r="E15" s="44">
        <v>1</v>
      </c>
      <c r="F15" s="45">
        <v>433000</v>
      </c>
      <c r="G15" s="30">
        <f t="shared" si="0"/>
        <v>433000</v>
      </c>
      <c r="H15" s="30"/>
      <c r="I15" s="30"/>
      <c r="J15" s="30">
        <v>433000</v>
      </c>
    </row>
    <row r="16" spans="1:10" s="18" customFormat="1" ht="101.25" customHeight="1">
      <c r="A16" s="19">
        <v>5</v>
      </c>
      <c r="B16" s="34" t="s">
        <v>33</v>
      </c>
      <c r="C16" s="34" t="s">
        <v>34</v>
      </c>
      <c r="D16" s="44" t="s">
        <v>31</v>
      </c>
      <c r="E16" s="44">
        <v>1</v>
      </c>
      <c r="F16" s="45">
        <v>510500</v>
      </c>
      <c r="G16" s="30">
        <f t="shared" si="0"/>
        <v>510500</v>
      </c>
      <c r="H16" s="30"/>
      <c r="I16" s="30"/>
      <c r="J16" s="30">
        <v>510200</v>
      </c>
    </row>
    <row r="17" spans="1:10" s="18" customFormat="1" ht="50.25" customHeight="1">
      <c r="A17" s="19">
        <v>6</v>
      </c>
      <c r="B17" s="33" t="s">
        <v>35</v>
      </c>
      <c r="C17" s="36" t="s">
        <v>36</v>
      </c>
      <c r="D17" s="29" t="s">
        <v>37</v>
      </c>
      <c r="E17" s="42">
        <v>2</v>
      </c>
      <c r="F17" s="30">
        <v>79400</v>
      </c>
      <c r="G17" s="30">
        <f t="shared" si="0"/>
        <v>158800</v>
      </c>
      <c r="H17" s="30"/>
      <c r="I17" s="30"/>
      <c r="J17" s="30">
        <v>79200</v>
      </c>
    </row>
    <row r="18" spans="1:10" s="18" customFormat="1" ht="50.25" customHeight="1">
      <c r="A18" s="19">
        <v>7</v>
      </c>
      <c r="B18" s="33" t="s">
        <v>38</v>
      </c>
      <c r="C18" s="36" t="s">
        <v>39</v>
      </c>
      <c r="D18" s="29" t="s">
        <v>37</v>
      </c>
      <c r="E18" s="42">
        <v>2</v>
      </c>
      <c r="F18" s="30">
        <v>79400</v>
      </c>
      <c r="G18" s="30">
        <f t="shared" si="0"/>
        <v>158800</v>
      </c>
      <c r="H18" s="30"/>
      <c r="I18" s="30"/>
      <c r="J18" s="30">
        <v>79200</v>
      </c>
    </row>
    <row r="19" spans="1:10" s="18" customFormat="1" ht="54.75" customHeight="1">
      <c r="A19" s="19">
        <v>8</v>
      </c>
      <c r="B19" s="34" t="s">
        <v>40</v>
      </c>
      <c r="C19" s="34" t="s">
        <v>41</v>
      </c>
      <c r="D19" s="42" t="s">
        <v>31</v>
      </c>
      <c r="E19" s="42">
        <v>18</v>
      </c>
      <c r="F19" s="42">
        <v>145000</v>
      </c>
      <c r="G19" s="30">
        <f t="shared" si="0"/>
        <v>2610000</v>
      </c>
      <c r="H19" s="30">
        <v>140000</v>
      </c>
      <c r="I19" s="30"/>
      <c r="J19" s="30"/>
    </row>
    <row r="20" spans="1:10" s="18" customFormat="1" ht="54.75" customHeight="1">
      <c r="A20" s="19">
        <v>9</v>
      </c>
      <c r="B20" s="34" t="s">
        <v>42</v>
      </c>
      <c r="C20" s="34" t="s">
        <v>43</v>
      </c>
      <c r="D20" s="30" t="s">
        <v>20</v>
      </c>
      <c r="E20" s="42">
        <v>20</v>
      </c>
      <c r="F20" s="42">
        <v>300000</v>
      </c>
      <c r="G20" s="30">
        <f t="shared" si="0"/>
        <v>6000000</v>
      </c>
      <c r="H20" s="30">
        <v>295000</v>
      </c>
      <c r="I20" s="30"/>
      <c r="J20" s="30"/>
    </row>
    <row r="21" spans="1:10" s="18" customFormat="1" ht="54.75" customHeight="1">
      <c r="A21" s="19">
        <v>10</v>
      </c>
      <c r="B21" s="38" t="s">
        <v>44</v>
      </c>
      <c r="C21" s="39" t="s">
        <v>45</v>
      </c>
      <c r="D21" s="46" t="s">
        <v>37</v>
      </c>
      <c r="E21" s="42">
        <v>3</v>
      </c>
      <c r="F21" s="30">
        <v>300000</v>
      </c>
      <c r="G21" s="30">
        <f t="shared" si="0"/>
        <v>900000</v>
      </c>
      <c r="H21" s="30"/>
      <c r="I21" s="30"/>
      <c r="J21" s="30"/>
    </row>
    <row r="22" spans="1:10" s="18" customFormat="1" ht="54.75" customHeight="1">
      <c r="A22" s="19">
        <v>11</v>
      </c>
      <c r="B22" s="34" t="s">
        <v>46</v>
      </c>
      <c r="C22" s="39" t="s">
        <v>47</v>
      </c>
      <c r="D22" s="30" t="s">
        <v>37</v>
      </c>
      <c r="E22" s="42">
        <v>1</v>
      </c>
      <c r="F22" s="30">
        <v>140000</v>
      </c>
      <c r="G22" s="30">
        <f t="shared" si="0"/>
        <v>140000</v>
      </c>
      <c r="H22" s="30">
        <v>135000</v>
      </c>
      <c r="I22" s="30"/>
      <c r="J22" s="30"/>
    </row>
    <row r="23" spans="1:10" s="18" customFormat="1" ht="54.75" customHeight="1">
      <c r="A23" s="19">
        <v>12</v>
      </c>
      <c r="B23" s="34" t="s">
        <v>48</v>
      </c>
      <c r="C23" s="34" t="s">
        <v>49</v>
      </c>
      <c r="D23" s="30" t="s">
        <v>31</v>
      </c>
      <c r="E23" s="42">
        <v>1</v>
      </c>
      <c r="F23" s="30">
        <v>180000</v>
      </c>
      <c r="G23" s="30">
        <f t="shared" si="0"/>
        <v>180000</v>
      </c>
      <c r="H23" s="30">
        <v>175000</v>
      </c>
      <c r="I23" s="30"/>
      <c r="J23" s="30"/>
    </row>
    <row r="24" spans="1:10" s="18" customFormat="1" ht="54.75" customHeight="1">
      <c r="A24" s="19">
        <v>13</v>
      </c>
      <c r="B24" s="34" t="s">
        <v>50</v>
      </c>
      <c r="C24" s="39" t="s">
        <v>51</v>
      </c>
      <c r="D24" s="46" t="s">
        <v>31</v>
      </c>
      <c r="E24" s="29">
        <v>1</v>
      </c>
      <c r="F24" s="47">
        <v>169000</v>
      </c>
      <c r="G24" s="30">
        <f t="shared" si="0"/>
        <v>169000</v>
      </c>
      <c r="H24" s="30"/>
      <c r="I24" s="30"/>
      <c r="J24" s="30">
        <v>169000</v>
      </c>
    </row>
    <row r="25" spans="1:10" s="18" customFormat="1" ht="54.75" customHeight="1">
      <c r="A25" s="19">
        <v>14</v>
      </c>
      <c r="B25" s="34" t="s">
        <v>50</v>
      </c>
      <c r="C25" s="35" t="s">
        <v>52</v>
      </c>
      <c r="D25" s="46" t="s">
        <v>31</v>
      </c>
      <c r="E25" s="29">
        <v>1</v>
      </c>
      <c r="F25" s="47">
        <v>201900</v>
      </c>
      <c r="G25" s="30">
        <f t="shared" si="0"/>
        <v>201900</v>
      </c>
      <c r="H25" s="30"/>
      <c r="I25" s="30"/>
      <c r="J25" s="30">
        <v>201700</v>
      </c>
    </row>
    <row r="26" spans="1:10" s="18" customFormat="1" ht="54.75" customHeight="1">
      <c r="A26" s="19">
        <v>15</v>
      </c>
      <c r="B26" s="34" t="s">
        <v>53</v>
      </c>
      <c r="C26" s="34" t="s">
        <v>54</v>
      </c>
      <c r="D26" s="30" t="s">
        <v>31</v>
      </c>
      <c r="E26" s="42">
        <v>6</v>
      </c>
      <c r="F26" s="30">
        <v>120000</v>
      </c>
      <c r="G26" s="30">
        <f t="shared" si="0"/>
        <v>720000</v>
      </c>
      <c r="H26" s="30">
        <v>115500</v>
      </c>
      <c r="I26" s="30"/>
      <c r="J26" s="30"/>
    </row>
    <row r="27" spans="1:10" s="18" customFormat="1" ht="54.75" customHeight="1">
      <c r="A27" s="19">
        <v>16</v>
      </c>
      <c r="B27" s="34" t="s">
        <v>55</v>
      </c>
      <c r="C27" s="34" t="s">
        <v>56</v>
      </c>
      <c r="D27" s="30" t="s">
        <v>31</v>
      </c>
      <c r="E27" s="42">
        <v>23</v>
      </c>
      <c r="F27" s="30">
        <v>120000</v>
      </c>
      <c r="G27" s="30">
        <f t="shared" si="0"/>
        <v>2760000</v>
      </c>
      <c r="H27" s="30"/>
      <c r="I27" s="30"/>
      <c r="J27" s="30">
        <v>120000</v>
      </c>
    </row>
    <row r="28" spans="1:10" s="18" customFormat="1" ht="54.75" customHeight="1">
      <c r="A28" s="19">
        <v>17</v>
      </c>
      <c r="B28" s="34" t="s">
        <v>57</v>
      </c>
      <c r="C28" s="40" t="s">
        <v>58</v>
      </c>
      <c r="D28" s="30" t="s">
        <v>31</v>
      </c>
      <c r="E28" s="42">
        <v>300</v>
      </c>
      <c r="F28" s="30">
        <v>7900</v>
      </c>
      <c r="G28" s="30">
        <f t="shared" si="0"/>
        <v>2370000</v>
      </c>
      <c r="H28" s="30"/>
      <c r="I28" s="30"/>
      <c r="J28" s="30"/>
    </row>
    <row r="29" spans="1:10" s="18" customFormat="1" ht="54.75" customHeight="1">
      <c r="A29" s="19">
        <v>18</v>
      </c>
      <c r="B29" s="34" t="s">
        <v>59</v>
      </c>
      <c r="C29" s="40" t="s">
        <v>60</v>
      </c>
      <c r="D29" s="30" t="s">
        <v>31</v>
      </c>
      <c r="E29" s="42">
        <v>50</v>
      </c>
      <c r="F29" s="30">
        <v>7900</v>
      </c>
      <c r="G29" s="30">
        <f t="shared" si="0"/>
        <v>395000</v>
      </c>
      <c r="H29" s="30"/>
      <c r="I29" s="30"/>
      <c r="J29" s="30"/>
    </row>
    <row r="30" spans="1:10" s="18" customFormat="1" ht="54.75" customHeight="1">
      <c r="A30" s="19">
        <v>19</v>
      </c>
      <c r="B30" s="34" t="s">
        <v>61</v>
      </c>
      <c r="C30" s="40" t="s">
        <v>62</v>
      </c>
      <c r="D30" s="30" t="s">
        <v>31</v>
      </c>
      <c r="E30" s="42">
        <v>5</v>
      </c>
      <c r="F30" s="30">
        <v>1500</v>
      </c>
      <c r="G30" s="30">
        <f t="shared" si="0"/>
        <v>7500</v>
      </c>
      <c r="H30" s="30"/>
      <c r="I30" s="30"/>
      <c r="J30" s="30"/>
    </row>
    <row r="31" spans="1:10" s="18" customFormat="1" ht="54.75" customHeight="1">
      <c r="A31" s="19">
        <v>20</v>
      </c>
      <c r="B31" s="34" t="s">
        <v>63</v>
      </c>
      <c r="C31" s="40" t="s">
        <v>64</v>
      </c>
      <c r="D31" s="30" t="s">
        <v>37</v>
      </c>
      <c r="E31" s="42">
        <v>1</v>
      </c>
      <c r="F31" s="30">
        <v>132000</v>
      </c>
      <c r="G31" s="30">
        <f t="shared" si="0"/>
        <v>132000</v>
      </c>
      <c r="H31" s="30"/>
      <c r="I31" s="30">
        <v>121000</v>
      </c>
      <c r="J31" s="30"/>
    </row>
    <row r="32" spans="1:10" s="18" customFormat="1" ht="54.75" customHeight="1">
      <c r="A32" s="19">
        <v>21</v>
      </c>
      <c r="B32" s="34" t="s">
        <v>63</v>
      </c>
      <c r="C32" s="40" t="s">
        <v>65</v>
      </c>
      <c r="D32" s="30" t="s">
        <v>37</v>
      </c>
      <c r="E32" s="42">
        <v>2</v>
      </c>
      <c r="F32" s="30">
        <v>132000</v>
      </c>
      <c r="G32" s="30">
        <f t="shared" si="0"/>
        <v>264000</v>
      </c>
      <c r="H32" s="30"/>
      <c r="I32" s="30">
        <v>121000</v>
      </c>
      <c r="J32" s="30"/>
    </row>
    <row r="33" spans="1:10" s="18" customFormat="1" ht="54.75" customHeight="1">
      <c r="A33" s="19">
        <v>22</v>
      </c>
      <c r="B33" s="34" t="s">
        <v>63</v>
      </c>
      <c r="C33" s="40" t="s">
        <v>66</v>
      </c>
      <c r="D33" s="30" t="s">
        <v>37</v>
      </c>
      <c r="E33" s="42">
        <v>1</v>
      </c>
      <c r="F33" s="30">
        <v>132000</v>
      </c>
      <c r="G33" s="30">
        <f t="shared" si="0"/>
        <v>132000</v>
      </c>
      <c r="H33" s="30"/>
      <c r="I33" s="30">
        <v>121000</v>
      </c>
      <c r="J33" s="30"/>
    </row>
    <row r="34" spans="1:10" s="18" customFormat="1" ht="54.75" customHeight="1">
      <c r="A34" s="19">
        <v>23</v>
      </c>
      <c r="B34" s="34" t="s">
        <v>67</v>
      </c>
      <c r="C34" s="40" t="s">
        <v>68</v>
      </c>
      <c r="D34" s="30" t="s">
        <v>37</v>
      </c>
      <c r="E34" s="42">
        <v>1</v>
      </c>
      <c r="F34" s="30">
        <v>170000</v>
      </c>
      <c r="G34" s="30">
        <f t="shared" si="0"/>
        <v>170000</v>
      </c>
      <c r="H34" s="30"/>
      <c r="I34" s="30">
        <v>154500</v>
      </c>
      <c r="J34" s="30"/>
    </row>
    <row r="35" spans="1:10" s="18" customFormat="1" ht="54.75" customHeight="1">
      <c r="A35" s="19">
        <v>24</v>
      </c>
      <c r="B35" s="34" t="s">
        <v>67</v>
      </c>
      <c r="C35" s="40" t="s">
        <v>69</v>
      </c>
      <c r="D35" s="30" t="s">
        <v>37</v>
      </c>
      <c r="E35" s="42">
        <v>1</v>
      </c>
      <c r="F35" s="30">
        <v>170000</v>
      </c>
      <c r="G35" s="30">
        <f t="shared" si="0"/>
        <v>170000</v>
      </c>
      <c r="H35" s="30"/>
      <c r="I35" s="30">
        <v>154500</v>
      </c>
      <c r="J35" s="30"/>
    </row>
    <row r="36" spans="1:10" s="18" customFormat="1" ht="54.75" customHeight="1">
      <c r="A36" s="19">
        <v>25</v>
      </c>
      <c r="B36" s="34" t="s">
        <v>67</v>
      </c>
      <c r="C36" s="40" t="s">
        <v>70</v>
      </c>
      <c r="D36" s="30" t="s">
        <v>37</v>
      </c>
      <c r="E36" s="42">
        <v>1</v>
      </c>
      <c r="F36" s="30">
        <v>170000</v>
      </c>
      <c r="G36" s="30">
        <f t="shared" si="0"/>
        <v>170000</v>
      </c>
      <c r="H36" s="30"/>
      <c r="I36" s="30">
        <v>154500</v>
      </c>
      <c r="J36" s="30"/>
    </row>
    <row r="37" spans="1:10" s="18" customFormat="1" ht="54.75" customHeight="1">
      <c r="A37" s="19">
        <v>26</v>
      </c>
      <c r="B37" s="34" t="s">
        <v>71</v>
      </c>
      <c r="C37" s="34" t="s">
        <v>72</v>
      </c>
      <c r="D37" s="30" t="s">
        <v>31</v>
      </c>
      <c r="E37" s="42">
        <v>3000</v>
      </c>
      <c r="F37" s="30">
        <v>650</v>
      </c>
      <c r="G37" s="30">
        <f t="shared" si="0"/>
        <v>1950000</v>
      </c>
      <c r="H37" s="30"/>
      <c r="I37" s="30"/>
      <c r="J37" s="30"/>
    </row>
    <row r="38" spans="1:10" ht="17.25" customHeight="1">
      <c r="A38" s="13"/>
      <c r="B38" s="14"/>
      <c r="C38" s="14"/>
      <c r="D38" s="15"/>
      <c r="E38" s="16"/>
      <c r="F38" s="16"/>
      <c r="G38" s="17"/>
      <c r="H38" s="17"/>
      <c r="I38" s="17"/>
    </row>
    <row r="39" spans="1:10" ht="22.5" customHeight="1">
      <c r="A39" s="6"/>
      <c r="B39" s="49" t="s">
        <v>7</v>
      </c>
      <c r="C39" s="49"/>
      <c r="D39" s="49"/>
      <c r="E39" s="49"/>
      <c r="F39" s="49"/>
      <c r="G39" s="49"/>
      <c r="H39" s="27"/>
      <c r="I39" s="31"/>
    </row>
    <row r="40" spans="1:10" s="18" customFormat="1" ht="21.75" customHeight="1">
      <c r="A40" s="11" t="s">
        <v>12</v>
      </c>
      <c r="B40" s="52" t="s">
        <v>76</v>
      </c>
      <c r="C40" s="52"/>
      <c r="D40" s="52"/>
      <c r="E40" s="52"/>
      <c r="F40" s="52"/>
      <c r="G40" s="52"/>
      <c r="H40" s="52"/>
      <c r="I40" s="52"/>
      <c r="J40" s="52"/>
    </row>
    <row r="41" spans="1:10" s="18" customFormat="1" ht="21.75" customHeight="1">
      <c r="A41" s="11" t="s">
        <v>14</v>
      </c>
      <c r="B41" s="52" t="s">
        <v>82</v>
      </c>
      <c r="C41" s="52"/>
      <c r="D41" s="52"/>
      <c r="E41" s="52"/>
      <c r="F41" s="52"/>
      <c r="G41" s="52"/>
      <c r="H41" s="52"/>
      <c r="I41" s="52"/>
      <c r="J41" s="52"/>
    </row>
    <row r="42" spans="1:10" s="18" customFormat="1" ht="21.75" customHeight="1">
      <c r="A42" s="11" t="s">
        <v>21</v>
      </c>
      <c r="B42" s="52" t="s">
        <v>77</v>
      </c>
      <c r="C42" s="54"/>
      <c r="D42" s="54"/>
      <c r="E42" s="54"/>
      <c r="F42" s="54"/>
      <c r="G42" s="54"/>
      <c r="H42" s="54"/>
      <c r="I42" s="54"/>
      <c r="J42" s="54"/>
    </row>
    <row r="43" spans="1:10" s="32" customFormat="1" ht="21.75" customHeight="1">
      <c r="A43" s="11" t="s">
        <v>22</v>
      </c>
      <c r="B43" s="52" t="s">
        <v>84</v>
      </c>
      <c r="C43" s="54"/>
      <c r="D43" s="54"/>
      <c r="E43" s="54"/>
      <c r="F43" s="54"/>
      <c r="G43" s="54"/>
      <c r="H43" s="54"/>
      <c r="I43" s="54"/>
      <c r="J43" s="54"/>
    </row>
    <row r="44" spans="1:10" s="18" customFormat="1" ht="29.25" customHeight="1">
      <c r="A44" s="11" t="s">
        <v>83</v>
      </c>
      <c r="B44" s="53" t="s">
        <v>13</v>
      </c>
      <c r="C44" s="53"/>
      <c r="D44" s="53"/>
      <c r="E44" s="53"/>
      <c r="F44" s="53"/>
      <c r="G44" s="53"/>
      <c r="H44" s="53"/>
      <c r="I44" s="53"/>
      <c r="J44" s="53"/>
    </row>
    <row r="45" spans="1:10" ht="15.75" customHeight="1">
      <c r="A45" s="7"/>
      <c r="B45" s="12"/>
      <c r="C45" s="12"/>
      <c r="D45" s="12"/>
      <c r="E45" s="12"/>
      <c r="F45" s="12"/>
      <c r="G45" s="12"/>
      <c r="H45" s="12"/>
      <c r="I45" s="12"/>
    </row>
    <row r="46" spans="1:10" ht="15" customHeight="1">
      <c r="A46" s="8"/>
      <c r="B46" s="21"/>
      <c r="C46" s="21"/>
      <c r="D46" s="18"/>
      <c r="E46" s="18"/>
      <c r="F46" s="20"/>
    </row>
    <row r="47" spans="1:10" ht="15" customHeight="1">
      <c r="B47" s="48" t="s">
        <v>80</v>
      </c>
      <c r="C47" s="48"/>
      <c r="D47" s="9" t="s">
        <v>81</v>
      </c>
      <c r="E47" s="22"/>
      <c r="F47" s="22"/>
      <c r="G47" s="22"/>
      <c r="H47" s="22"/>
      <c r="I47" s="22"/>
      <c r="J47" s="22"/>
    </row>
    <row r="48" spans="1:10">
      <c r="B48" s="21"/>
      <c r="C48" s="21"/>
      <c r="D48" s="25"/>
      <c r="E48" s="22"/>
      <c r="F48" s="22"/>
      <c r="G48" s="22"/>
      <c r="H48" s="22"/>
      <c r="I48" s="22"/>
      <c r="J48" s="22"/>
    </row>
    <row r="49" spans="2:10" ht="18" customHeight="1">
      <c r="B49" s="48" t="s">
        <v>78</v>
      </c>
      <c r="C49" s="48"/>
      <c r="D49" s="9" t="s">
        <v>79</v>
      </c>
      <c r="E49" s="10"/>
      <c r="F49" s="10"/>
      <c r="G49" s="10"/>
      <c r="H49" s="10"/>
      <c r="I49" s="10"/>
      <c r="J49" s="10"/>
    </row>
    <row r="50" spans="2:10">
      <c r="B50" s="10"/>
      <c r="C50" s="10"/>
      <c r="D50" s="10"/>
    </row>
    <row r="51" spans="2:10">
      <c r="B51" s="10" t="s">
        <v>8</v>
      </c>
      <c r="C51" s="10"/>
      <c r="D51" s="10" t="s">
        <v>9</v>
      </c>
    </row>
    <row r="55" spans="2:10">
      <c r="B55" s="2"/>
    </row>
    <row r="56" spans="2:10">
      <c r="B56" s="2"/>
    </row>
    <row r="57" spans="2:10">
      <c r="B57" s="2"/>
    </row>
    <row r="58" spans="2:10">
      <c r="B58" s="2"/>
    </row>
  </sheetData>
  <mergeCells count="11">
    <mergeCell ref="B49:C49"/>
    <mergeCell ref="B47:C47"/>
    <mergeCell ref="B39:G39"/>
    <mergeCell ref="A6:J6"/>
    <mergeCell ref="A7:J7"/>
    <mergeCell ref="A8:J8"/>
    <mergeCell ref="B40:J40"/>
    <mergeCell ref="B44:J44"/>
    <mergeCell ref="B41:J41"/>
    <mergeCell ref="B42:J42"/>
    <mergeCell ref="B43:J43"/>
  </mergeCells>
  <dataValidations xWindow="1213" yWindow="347" count="2">
    <dataValidation allowBlank="1" showInputMessage="1" showErrorMessage="1" prompt="Введите наименование на гос.языке" sqref="E48:J49 C50:C51 B49:B51 C14:C37 B12:B13 B39:B43"/>
    <dataValidation type="list" allowBlank="1" showInputMessage="1" showErrorMessage="1" sqref="D14:D16">
      <formula1>INDIRECT(#REF!)</formula1>
    </dataValidation>
  </dataValidations>
  <pageMargins left="0" right="0" top="0.35433070866141736" bottom="0.35433070866141736" header="0.31496062992125984" footer="0.31496062992125984"/>
  <pageSetup paperSize="9" scale="8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2022-03-01T12:32:56Z</dcterms:modified>
</cp:coreProperties>
</file>