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протокола\октябрь\87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27" i="5" l="1"/>
  <c r="H28" i="5"/>
  <c r="H29" i="5"/>
  <c r="H30" i="5"/>
  <c r="H31" i="5"/>
  <c r="H32" i="5"/>
  <c r="H33" i="5"/>
  <c r="H34" i="5"/>
  <c r="H35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12" i="5" l="1"/>
  <c r="H36" i="5" s="1"/>
</calcChain>
</file>

<file path=xl/sharedStrings.xml><?xml version="1.0" encoding="utf-8"?>
<sst xmlns="http://schemas.openxmlformats.org/spreadsheetml/2006/main" count="106" uniqueCount="83">
  <si>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</si>
  <si>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</si>
  <si>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</si>
  <si>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</si>
  <si>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</si>
  <si>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</si>
  <si>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</si>
  <si>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</si>
  <si>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</si>
  <si>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</si>
  <si>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</si>
  <si>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</si>
  <si>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</si>
  <si>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</si>
  <si>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Начальник отдела гос.закупок</t>
  </si>
  <si>
    <t xml:space="preserve">медицинских изделий </t>
  </si>
  <si>
    <t>____________________ Е.Сарсенбаев</t>
  </si>
  <si>
    <t>Директор ГКП на ПХВ «Многопрофильная городская больница №1»</t>
  </si>
  <si>
    <t>ТОО "Юбилейный 2010"</t>
  </si>
  <si>
    <t>ТОО "Ранимед"</t>
  </si>
  <si>
    <t>Протокол итогов закупа способом запроса ценовых предложений №87</t>
  </si>
  <si>
    <t>01.11.2023г.</t>
  </si>
  <si>
    <t>Алмазный бор 0,6/70</t>
  </si>
  <si>
    <t>алмазный бор с диаметром головки 0,6 мм, длина стержня 70 мм</t>
  </si>
  <si>
    <t>шт</t>
  </si>
  <si>
    <t>Алмазный бор 0,8/70</t>
  </si>
  <si>
    <t>алмазный бор с диаметром головки 0,8 мм, длина стержня 70 мм</t>
  </si>
  <si>
    <t>Алмазный бор 1,0/70</t>
  </si>
  <si>
    <t>алмазный бор с диаметром головки 1,0 мм, длина стержня 70 мм</t>
  </si>
  <si>
    <t>Алмазный бор 1,4/70</t>
  </si>
  <si>
    <t>алмазный бор с диаметром головки 1,4 мм, длина стержня 70 мм</t>
  </si>
  <si>
    <t>Алмазный бор1,8/70</t>
  </si>
  <si>
    <t>алмазный бор с диаметром головки 1,8 мм, длина стержня 70 мм</t>
  </si>
  <si>
    <t>Алмазный бор 2,3/70</t>
  </si>
  <si>
    <t>алмазный бор с диаметром головки 2,3 мм, длина стержня 70 мм</t>
  </si>
  <si>
    <t>Алмазный бор 2,7/70</t>
  </si>
  <si>
    <t>алмазный бор с диаметром головки 2,7 мм, длина стержня 70 мм</t>
  </si>
  <si>
    <t>Алмазный бор 3,1/70</t>
  </si>
  <si>
    <t>алмазный бор с диаметром головки 3,1 мм, длина стержня 70 мм</t>
  </si>
  <si>
    <t>Алмазный бор 3,5/70</t>
  </si>
  <si>
    <t>алмазный бор с диаметром головки 3,5 мм, длина стержня 70 мм</t>
  </si>
  <si>
    <t>Алмазный бор 4,0/70</t>
  </si>
  <si>
    <t>алмазный бор с диаметром головки 4,0 мм, длина стержня 70 мм</t>
  </si>
  <si>
    <t>Алмазный бор 4,5/70</t>
  </si>
  <si>
    <t>алмазный бор с диаметром головки 4,5 мм, длина стержня 70 мм</t>
  </si>
  <si>
    <t>Алмазное сверло грубое 2,3/70</t>
  </si>
  <si>
    <t>высокоскоростное шарообразное алмазное сверло грубое с диаметром головки 2,3 мм, длина стержня 70 мм</t>
  </si>
  <si>
    <t>Алмазное сверло грубое 3,1/70</t>
  </si>
  <si>
    <t>высокоскоростное шарообразное алмазное сверло грубое с диаметром головки 3,1 мм, длина стержня 70 мм</t>
  </si>
  <si>
    <t>Алмазное сверло грубое  4,0/70</t>
  </si>
  <si>
    <t>высокоскоростное шарообразное алмазное сверло грубое с диаметром головки 4,0 мм, длина стержня 70 мм</t>
  </si>
  <si>
    <t>Алмазное сверло грубое 5,0/70</t>
  </si>
  <si>
    <t>высокоскоростное шарообразное алмазное сверло грубое с диаметром головки 5,0 мм, длина стержня 70 мм</t>
  </si>
  <si>
    <t>Алмазное сверло грубое 6,0/70</t>
  </si>
  <si>
    <t>высокоскоростное шарообразное алмазное сверло грубое с диаметром головки 6,0 мм, длина стержня 70 мм</t>
  </si>
  <si>
    <t>Розе бор карбид L70/0,8</t>
  </si>
  <si>
    <t>карбид-вольфрам бор с диаметром головки 0,8 мм, длина стержня 70 мм</t>
  </si>
  <si>
    <t>Розе бор карбид L70/1,0</t>
  </si>
  <si>
    <t>карбид-вольфрам бор с диаметром головки 1,0 мм, длина стержня 70 мм</t>
  </si>
  <si>
    <t>Розе бор карбид L70/1,8</t>
  </si>
  <si>
    <t>карбид-вольфрам бор с диаметром головки 1,8 мм, длина стержня 70 мм</t>
  </si>
  <si>
    <t>Розе бор карбид L70/2,3</t>
  </si>
  <si>
    <t>карбид-вольфрам бор с диаметром головки 2,3 мм, длина стержня 70 мм</t>
  </si>
  <si>
    <t>Розе бор карбид L70/3,1</t>
  </si>
  <si>
    <t>карбид-вольфрам бор с диаметром головки 3,1 мм, длина стержня 70 мм</t>
  </si>
  <si>
    <t>Розе бор карбид L70/4,0</t>
  </si>
  <si>
    <t>карбид-вольфрам бор с диаметром головки 4,0 мм, длина стержня 70 мм</t>
  </si>
  <si>
    <t>Розе бор карбид L70/5,0</t>
  </si>
  <si>
    <t>карбид-вольфрам бор с диаметром головки 5,0 мм, длина стержня 70 мм</t>
  </si>
  <si>
    <t>Розе бор карбид L70/6,0</t>
  </si>
  <si>
    <t>карбид-вольфрам бор с диаметром головки 6,0 мм, длина стержня 70 мм</t>
  </si>
  <si>
    <t xml:space="preserve">По лотам №1-24 признать победителем ТОО "Юбилейный 2010", г.Астана, ул.Шынтас, 16, на общую сумму 1 958 300,00 тенге. </t>
  </si>
  <si>
    <t>Ценовое предложение по лотам №23,24 ТОО "Ранимед" отклонить ввиду представления ценового предложения превышающего цены выделенного для закупа.</t>
  </si>
  <si>
    <t>Потенциальному победителю в течение 10 календарных дней в соответствии с п.80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</si>
  <si>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хирургии</t>
  </si>
  <si>
    <t>Р.Айгараев</t>
  </si>
  <si>
    <t>Руководитель центра оториноларингологии</t>
  </si>
  <si>
    <t>Г.Мухамадиева</t>
  </si>
  <si>
    <t>Р.Сарсенова</t>
  </si>
  <si>
    <t xml:space="preserve">Заместитель директора по экономическому
и административно-хозяйственному обеспечению
</t>
  </si>
  <si>
    <t>Г.Досмагамбетова</t>
  </si>
  <si>
    <t>3.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</si>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</sst>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50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center" vertical="center"/>
    </xf>
    <xf numFmtId="4" fontId="23" fillId="25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25" fillId="0" borderId="15" xfId="0" applyNumberFormat="1" applyFont="1" applyFill="1" applyBorder="1" applyAlignment="1">
      <alignment horizontal="center" vertical="center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0</xdr:colOff>
      <xdr:row>38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319" name="TextBox 33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320" name="TextBox 33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321" name="TextBox 33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322" name="TextBox 332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500" name="TextBox 34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501" name="TextBox 35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502" name="TextBox 35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3503" name="TextBox 35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504" name="TextBox 35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505" name="TextBox 35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506" name="TextBox 350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3507" name="TextBox 350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2382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314575" y="3181350"/>
          <a:ext cx="0" cy="173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0</xdr:colOff>
      <xdr:row>37</xdr:row>
      <xdr:rowOff>21432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314575" y="3181350"/>
          <a:ext cx="0" cy="19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410" name="TextBox 540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411" name="TextBox 541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412" name="TextBox 54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413" name="TextBox 54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414" name="TextBox 541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415" name="TextBox 541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416" name="TextBox 54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591" name="TextBox 55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592" name="TextBox 55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593" name="TextBox 55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5594" name="TextBox 55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595" name="TextBox 55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596" name="TextBox 55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597" name="TextBox 55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5598" name="TextBox 55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636" name="TextBox 66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637" name="TextBox 66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638" name="TextBox 66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639" name="TextBox 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6640" name="TextBox 66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6641" name="TextBox 664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6642" name="TextBox 664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6643" name="TextBox 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817" name="TextBox 68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818" name="TextBox 68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819" name="TextBox 68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6820" name="TextBox 68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238124</xdr:colOff>
      <xdr:row>36</xdr:row>
      <xdr:rowOff>0</xdr:rowOff>
    </xdr:from>
    <xdr:ext cx="2881313" cy="45719"/>
    <xdr:sp macro="" textlink="">
      <xdr:nvSpPr>
        <xdr:cNvPr id="6821" name="TextBox 6820"/>
        <xdr:cNvSpPr txBox="1"/>
      </xdr:nvSpPr>
      <xdr:spPr>
        <a:xfrm flipH="1" flipV="1">
          <a:off x="666749" y="3338036"/>
          <a:ext cx="2881313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7859" name="TextBox 78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7860" name="TextBox 78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7861" name="TextBox 78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7862" name="TextBox 78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7863" name="TextBox 786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7864" name="TextBox 786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7865" name="TextBox 78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7866" name="TextBox 78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3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4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79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1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2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80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8040" name="TextBox 80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8041" name="TextBox 80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8042" name="TextBox 80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8043" name="TextBox 80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8044" name="TextBox 80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8045" name="TextBox 80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8046" name="TextBox 80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47625" cy="1002418"/>
    <xdr:sp macro="" textlink="">
      <xdr:nvSpPr>
        <xdr:cNvPr id="8047" name="TextBox 8046"/>
        <xdr:cNvSpPr txBox="1"/>
      </xdr:nvSpPr>
      <xdr:spPr>
        <a:xfrm flipV="1">
          <a:off x="428625" y="3181350"/>
          <a:ext cx="47625" cy="10024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085" name="TextBox 90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086" name="TextBox 90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087" name="TextBox 90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088" name="TextBox 908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089" name="TextBox 90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090" name="TextBox 90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091" name="TextBox 90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092" name="TextBox 909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09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09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09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09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09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09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09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0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266" name="TextBox 92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267" name="TextBox 92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268" name="TextBox 92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269" name="TextBox 92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270" name="TextBox 92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271" name="TextBox 92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272" name="TextBox 92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273" name="TextBox 92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447" name="TextBox 94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448" name="TextBox 94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449" name="TextBox 94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450" name="TextBox 94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451" name="TextBox 94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452" name="TextBox 94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453" name="TextBox 94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9454" name="TextBox 94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5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5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5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5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5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6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7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8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49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0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4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5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7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8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59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0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96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628" name="TextBox 96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629" name="TextBox 96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630" name="TextBox 962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9631" name="TextBox 9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666" name="TextBox 10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667" name="TextBox 1066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668" name="TextBox 1066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669" name="TextBox 106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0670" name="TextBox 10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0671" name="TextBox 1067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0672" name="TextBox 1067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0673" name="TextBox 106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7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7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7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7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7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7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8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6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3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4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79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0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08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847" name="TextBox 108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848" name="TextBox 108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849" name="TextBox 108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0850" name="TextBox 108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0851" name="TextBox 108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0852" name="TextBox 108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0853" name="TextBox 108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1889" name="TextBox 1188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1890" name="TextBox 118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1891" name="TextBox 118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1892" name="TextBox 118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1893" name="TextBox 1189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1894" name="TextBox 118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1895" name="TextBox 118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1896" name="TextBox 118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2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3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2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3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4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5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0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070" name="TextBox 120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071" name="TextBox 120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072" name="TextBox 120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073" name="TextBox 120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074" name="TextBox 120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075" name="TextBox 120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076" name="TextBox 120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077" name="TextBox 120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251" name="TextBox 122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252" name="TextBox 122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253" name="TextBox 122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254" name="TextBox 122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255" name="TextBox 122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256" name="TextBox 122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257" name="TextBox 122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2258" name="TextBox 122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432" name="TextBox 124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433" name="TextBox 124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434" name="TextBox 124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2435" name="TextBox 124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469" name="TextBox 134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470" name="TextBox 134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471" name="TextBox 134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472" name="TextBox 134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3473" name="TextBox 134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3474" name="TextBox 134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3475" name="TextBox 134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3476" name="TextBox 134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650" name="TextBox 13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651" name="TextBox 136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652" name="TextBox 136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3653" name="TextBox 136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3654" name="TextBox 13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3655" name="TextBox 136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3656" name="TextBox 136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692" name="TextBox 14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693" name="TextBox 14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694" name="TextBox 146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695" name="TextBox 146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696" name="TextBox 14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697" name="TextBox 14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698" name="TextBox 146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699" name="TextBox 146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6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873" name="TextBox 148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874" name="TextBox 148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875" name="TextBox 148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4876" name="TextBox 148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877" name="TextBox 148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878" name="TextBox 148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879" name="TextBox 148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4880" name="TextBox 148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054" name="TextBox 150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055" name="TextBox 150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056" name="TextBox 150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057" name="TextBox 150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5058" name="TextBox 150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5059" name="TextBox 150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5060" name="TextBox 150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5061" name="TextBox 150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6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7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8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09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1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7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8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29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0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1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2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3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4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5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6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7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8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39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0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1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2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3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4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5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6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8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4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5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6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7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8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19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0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1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3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523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235" name="TextBox 152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236" name="TextBox 152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237" name="TextBox 1523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5238" name="TextBox 1523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71450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314575" y="3181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272" name="TextBox 162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273" name="TextBox 162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274" name="TextBox 162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275" name="TextBox 162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276" name="TextBox 1627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277" name="TextBox 1627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278" name="TextBox 1627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279" name="TextBox 162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8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29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0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1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2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3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6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7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8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39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1361" cy="180975"/>
    <xdr:sp macro="" textlink="">
      <xdr:nvSpPr>
        <xdr:cNvPr id="1645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314575" y="3181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453" name="TextBox 1645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454" name="TextBox 1645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455" name="TextBox 164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456" name="TextBox 164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457" name="TextBox 1645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458" name="TextBox 1645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459" name="TextBox 164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36</xdr:row>
      <xdr:rowOff>0</xdr:rowOff>
    </xdr:from>
    <xdr:ext cx="0" cy="190500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314575" y="31813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31" name="TextBox 1663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32" name="TextBox 1663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33" name="TextBox 166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34" name="TextBox 166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35" name="TextBox 1663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36" name="TextBox 1663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37" name="TextBox 166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38" name="TextBox 166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39" name="TextBox 1663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40" name="TextBox 1663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41" name="TextBox 166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42" name="TextBox 166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43" name="TextBox 1664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44" name="TextBox 1664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45" name="TextBox 166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46" name="TextBox 166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47" name="TextBox 1664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48" name="TextBox 1664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49" name="TextBox 166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50" name="TextBox 166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51" name="TextBox 1665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52" name="TextBox 1665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53" name="TextBox 166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54" name="TextBox 166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55" name="TextBox 1665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56" name="TextBox 1665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57" name="TextBox 166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58" name="TextBox 166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59" name="TextBox 1665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60" name="TextBox 1665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61" name="TextBox 1666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62" name="TextBox 1666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63" name="TextBox 166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64" name="TextBox 166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65" name="TextBox 1666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66" name="TextBox 1666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67" name="TextBox 166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68" name="TextBox 166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69" name="TextBox 1666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70" name="TextBox 1666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1" name="TextBox 166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2" name="TextBox 166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3" name="TextBox 1667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4" name="TextBox 1667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5" name="TextBox 1667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6" name="TextBox 166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7" name="TextBox 166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78" name="TextBox 166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79" name="TextBox 1667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80" name="TextBox 166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81" name="TextBox 166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82" name="TextBox 166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83" name="TextBox 1668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84" name="TextBox 166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85" name="TextBox 166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86" name="TextBox 166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87" name="TextBox 1668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88" name="TextBox 166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89" name="TextBox 166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90" name="TextBox 1668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91" name="TextBox 1669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92" name="TextBox 166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93" name="TextBox 166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94" name="TextBox 1669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95" name="TextBox 1669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96" name="TextBox 166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697" name="TextBox 166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98" name="TextBox 1669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699" name="TextBox 1669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00" name="TextBox 166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01" name="TextBox 167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02" name="TextBox 1670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03" name="TextBox 1670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04" name="TextBox 1670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05" name="TextBox 1670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06" name="TextBox 167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07" name="TextBox 167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08" name="TextBox 1670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09" name="TextBox 1670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10" name="TextBox 167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11" name="TextBox 167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12" name="TextBox 1671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13" name="TextBox 1671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14" name="TextBox 167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15" name="TextBox 167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16" name="TextBox 1671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17" name="TextBox 1671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18" name="TextBox 1671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19" name="TextBox 1671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20" name="TextBox 1671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21" name="TextBox 1672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22" name="TextBox 1672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23" name="TextBox 1672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24" name="TextBox 1672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25" name="TextBox 1672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26" name="TextBox 1672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27" name="TextBox 1672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28" name="TextBox 1672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29" name="TextBox 1672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30" name="TextBox 1672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31" name="TextBox 1673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32" name="TextBox 1673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33" name="TextBox 1673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34" name="TextBox 1673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35" name="TextBox 1673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36" name="TextBox 1673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37" name="TextBox 1673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38" name="TextBox 1673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39" name="TextBox 1673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40" name="TextBox 1673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41" name="TextBox 1674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42" name="TextBox 1674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43" name="TextBox 1674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44" name="TextBox 1674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45" name="TextBox 1674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46" name="TextBox 1674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47" name="TextBox 1674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48" name="TextBox 1674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49" name="TextBox 1674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50" name="TextBox 1674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51" name="TextBox 1675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52" name="TextBox 1675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53" name="TextBox 1675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54" name="TextBox 1675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55" name="TextBox 1675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56" name="TextBox 1675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57" name="TextBox 1675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58" name="TextBox 1675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59" name="TextBox 1675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60" name="TextBox 1675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61" name="TextBox 1676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62" name="TextBox 1676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63" name="TextBox 1676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64" name="TextBox 1676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65" name="TextBox 1676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66" name="TextBox 1676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67" name="TextBox 1676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68" name="TextBox 1676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69" name="TextBox 1676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70" name="TextBox 1676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71" name="TextBox 1677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72" name="TextBox 1677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73" name="TextBox 1677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74" name="TextBox 16773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75" name="TextBox 16774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76" name="TextBox 1677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77" name="TextBox 1677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78" name="TextBox 16777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79" name="TextBox 16778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80" name="TextBox 1677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81" name="TextBox 1678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82" name="TextBox 16781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83" name="TextBox 16782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84" name="TextBox 1678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85" name="TextBox 1678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86" name="TextBox 1678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87" name="TextBox 1678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88" name="TextBox 1678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89" name="TextBox 1678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90" name="TextBox 1678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91" name="TextBox 1679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92" name="TextBox 1679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93" name="TextBox 1679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94" name="TextBox 1679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795" name="TextBox 1679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96" name="TextBox 1679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97" name="TextBox 1679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98" name="TextBox 1679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799" name="TextBox 1679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0" name="TextBox 16799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1" name="TextBox 16800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2" name="TextBox 1680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3" name="TextBox 1680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4" name="TextBox 1680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5" name="TextBox 1680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6" name="TextBox 16805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07" name="TextBox 16806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808" name="TextBox 1680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809" name="TextBox 16808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810" name="TextBox 16809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811" name="TextBox 16810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12" name="TextBox 16811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13" name="TextBox 16812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14" name="TextBox 16813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94454" cy="283457"/>
    <xdr:sp macro="" textlink="">
      <xdr:nvSpPr>
        <xdr:cNvPr id="16815" name="TextBox 16814"/>
        <xdr:cNvSpPr txBox="1"/>
      </xdr:nvSpPr>
      <xdr:spPr>
        <a:xfrm>
          <a:off x="428625" y="3181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816" name="TextBox 16815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817" name="TextBox 16816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84731" cy="283457"/>
    <xdr:sp macro="" textlink="">
      <xdr:nvSpPr>
        <xdr:cNvPr id="16818" name="TextBox 16817"/>
        <xdr:cNvSpPr txBox="1"/>
      </xdr:nvSpPr>
      <xdr:spPr>
        <a:xfrm>
          <a:off x="428625" y="3181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28" zoomScaleNormal="100" workbookViewId="0">
      <selection activeCell="H12" sqref="H12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21.42578125" style="5" customWidth="1"/>
    <col min="4" max="4" width="54.42578125" style="5" customWidth="1"/>
    <col min="5" max="5" width="9.28515625" style="5" customWidth="1"/>
    <col min="6" max="6" width="10.140625" style="5" customWidth="1"/>
    <col min="7" max="7" width="9.42578125" style="5" customWidth="1"/>
    <col min="8" max="8" width="11.85546875" style="5" customWidth="1"/>
    <col min="9" max="9" width="10.85546875" style="5" customWidth="1"/>
    <col min="10" max="10" width="10" style="5" customWidth="1"/>
    <col min="11" max="16384" width="9.140625" style="5"/>
  </cols>
  <sheetData>
    <row r="1" spans="1:10" x14ac:dyDescent="0.2">
      <c r="A1" s="1"/>
      <c r="B1" s="1"/>
      <c r="C1" s="1"/>
      <c r="D1" s="1"/>
      <c r="F1" s="2" t="s">
        <v>7</v>
      </c>
    </row>
    <row r="2" spans="1:10" x14ac:dyDescent="0.2">
      <c r="A2" s="1"/>
      <c r="B2" s="1"/>
      <c r="C2" s="1"/>
      <c r="D2" s="1"/>
      <c r="F2" s="2" t="s">
        <v>17</v>
      </c>
    </row>
    <row r="3" spans="1:10" x14ac:dyDescent="0.2">
      <c r="A3" s="1"/>
      <c r="B3" s="1"/>
      <c r="C3" s="1"/>
      <c r="D3" s="1"/>
      <c r="F3" s="2" t="s">
        <v>16</v>
      </c>
    </row>
    <row r="4" spans="1:10" x14ac:dyDescent="0.2">
      <c r="A4" s="1"/>
      <c r="B4" s="1"/>
      <c r="C4" s="1"/>
      <c r="D4" s="1"/>
      <c r="F4" s="2" t="s">
        <v>8</v>
      </c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5" x14ac:dyDescent="0.2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3"/>
    </row>
    <row r="7" spans="1:10" ht="15" x14ac:dyDescent="0.25">
      <c r="A7" s="42" t="s">
        <v>15</v>
      </c>
      <c r="B7" s="42"/>
      <c r="C7" s="42"/>
      <c r="D7" s="42"/>
      <c r="E7" s="42"/>
      <c r="F7" s="42"/>
      <c r="G7" s="42"/>
      <c r="H7" s="42"/>
      <c r="I7" s="42"/>
      <c r="J7" s="43"/>
    </row>
    <row r="8" spans="1:10" ht="15" x14ac:dyDescent="0.25">
      <c r="A8" s="44" t="s">
        <v>9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x14ac:dyDescent="0.2">
      <c r="A9" s="2"/>
      <c r="B9" s="1"/>
      <c r="C9" s="1"/>
      <c r="D9" s="21"/>
      <c r="E9" s="1"/>
      <c r="F9" s="1"/>
      <c r="G9" s="1"/>
      <c r="H9" s="1"/>
      <c r="I9" s="1"/>
    </row>
    <row r="10" spans="1:10" x14ac:dyDescent="0.2">
      <c r="A10" s="1" t="s">
        <v>10</v>
      </c>
      <c r="B10" s="1"/>
      <c r="C10" s="1"/>
      <c r="D10" s="2"/>
      <c r="E10" s="1"/>
      <c r="F10" s="1"/>
      <c r="G10" s="1"/>
      <c r="J10" s="20" t="s">
        <v>21</v>
      </c>
    </row>
    <row r="11" spans="1:10" ht="45.7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24" t="s">
        <v>18</v>
      </c>
      <c r="J11" s="26" t="s">
        <v>19</v>
      </c>
    </row>
    <row r="12" spans="1:10" ht="20.25" customHeight="1" x14ac:dyDescent="0.2">
      <c r="A12" s="28">
        <v>1</v>
      </c>
      <c r="B12" s="29">
        <v>35</v>
      </c>
      <c r="C12" s="36" t="s">
        <v>22</v>
      </c>
      <c r="D12" s="36" t="s">
        <v>23</v>
      </c>
      <c r="E12" s="37" t="s">
        <v>24</v>
      </c>
      <c r="F12" s="33">
        <v>2</v>
      </c>
      <c r="G12" s="38">
        <v>66300</v>
      </c>
      <c r="H12" s="25">
        <f>F12*G12</f>
        <v>132600</v>
      </c>
      <c r="I12" s="25">
        <v>66250</v>
      </c>
      <c r="J12" s="30">
        <v>66300</v>
      </c>
    </row>
    <row r="13" spans="1:10" ht="20.25" customHeight="1" x14ac:dyDescent="0.2">
      <c r="A13" s="31">
        <v>2</v>
      </c>
      <c r="B13" s="32"/>
      <c r="C13" s="36" t="s">
        <v>25</v>
      </c>
      <c r="D13" s="36" t="s">
        <v>26</v>
      </c>
      <c r="E13" s="37" t="s">
        <v>24</v>
      </c>
      <c r="F13" s="33">
        <v>2</v>
      </c>
      <c r="G13" s="38">
        <v>66300</v>
      </c>
      <c r="H13" s="25">
        <f t="shared" ref="H13:H35" si="0">F13*G13</f>
        <v>132600</v>
      </c>
      <c r="I13" s="34">
        <v>66250</v>
      </c>
      <c r="J13" s="35">
        <v>66300</v>
      </c>
    </row>
    <row r="14" spans="1:10" ht="20.25" customHeight="1" x14ac:dyDescent="0.2">
      <c r="A14" s="31">
        <v>3</v>
      </c>
      <c r="B14" s="32"/>
      <c r="C14" s="36" t="s">
        <v>27</v>
      </c>
      <c r="D14" s="36" t="s">
        <v>28</v>
      </c>
      <c r="E14" s="37" t="s">
        <v>24</v>
      </c>
      <c r="F14" s="33">
        <v>2</v>
      </c>
      <c r="G14" s="38">
        <v>66300</v>
      </c>
      <c r="H14" s="25">
        <f t="shared" si="0"/>
        <v>132600</v>
      </c>
      <c r="I14" s="34">
        <v>66250</v>
      </c>
      <c r="J14" s="35">
        <v>66300</v>
      </c>
    </row>
    <row r="15" spans="1:10" ht="20.25" customHeight="1" x14ac:dyDescent="0.2">
      <c r="A15" s="31">
        <v>4</v>
      </c>
      <c r="B15" s="32"/>
      <c r="C15" s="36" t="s">
        <v>29</v>
      </c>
      <c r="D15" s="36" t="s">
        <v>30</v>
      </c>
      <c r="E15" s="37" t="s">
        <v>24</v>
      </c>
      <c r="F15" s="33">
        <v>1</v>
      </c>
      <c r="G15" s="38">
        <v>66300</v>
      </c>
      <c r="H15" s="25">
        <f t="shared" si="0"/>
        <v>66300</v>
      </c>
      <c r="I15" s="34">
        <v>66250</v>
      </c>
      <c r="J15" s="35">
        <v>66300</v>
      </c>
    </row>
    <row r="16" spans="1:10" ht="20.25" customHeight="1" x14ac:dyDescent="0.2">
      <c r="A16" s="31">
        <v>5</v>
      </c>
      <c r="B16" s="32"/>
      <c r="C16" s="36" t="s">
        <v>31</v>
      </c>
      <c r="D16" s="36" t="s">
        <v>32</v>
      </c>
      <c r="E16" s="37" t="s">
        <v>24</v>
      </c>
      <c r="F16" s="33">
        <v>1</v>
      </c>
      <c r="G16" s="38">
        <v>66300</v>
      </c>
      <c r="H16" s="25">
        <f t="shared" si="0"/>
        <v>66300</v>
      </c>
      <c r="I16" s="34">
        <v>66250</v>
      </c>
      <c r="J16" s="35">
        <v>66300</v>
      </c>
    </row>
    <row r="17" spans="1:10" ht="20.25" customHeight="1" x14ac:dyDescent="0.2">
      <c r="A17" s="31">
        <v>6</v>
      </c>
      <c r="B17" s="32"/>
      <c r="C17" s="36" t="s">
        <v>33</v>
      </c>
      <c r="D17" s="36" t="s">
        <v>34</v>
      </c>
      <c r="E17" s="37" t="s">
        <v>24</v>
      </c>
      <c r="F17" s="33">
        <v>1</v>
      </c>
      <c r="G17" s="38">
        <v>66300</v>
      </c>
      <c r="H17" s="25">
        <f t="shared" si="0"/>
        <v>66300</v>
      </c>
      <c r="I17" s="34">
        <v>66250</v>
      </c>
      <c r="J17" s="35">
        <v>66300</v>
      </c>
    </row>
    <row r="18" spans="1:10" ht="20.25" customHeight="1" x14ac:dyDescent="0.2">
      <c r="A18" s="31">
        <v>7</v>
      </c>
      <c r="B18" s="32"/>
      <c r="C18" s="36" t="s">
        <v>35</v>
      </c>
      <c r="D18" s="36" t="s">
        <v>36</v>
      </c>
      <c r="E18" s="37" t="s">
        <v>24</v>
      </c>
      <c r="F18" s="33">
        <v>1</v>
      </c>
      <c r="G18" s="38">
        <v>66300</v>
      </c>
      <c r="H18" s="25">
        <f t="shared" si="0"/>
        <v>66300</v>
      </c>
      <c r="I18" s="34">
        <v>66250</v>
      </c>
      <c r="J18" s="35">
        <v>66300</v>
      </c>
    </row>
    <row r="19" spans="1:10" ht="20.25" customHeight="1" x14ac:dyDescent="0.2">
      <c r="A19" s="31">
        <v>8</v>
      </c>
      <c r="B19" s="32"/>
      <c r="C19" s="36" t="s">
        <v>37</v>
      </c>
      <c r="D19" s="36" t="s">
        <v>38</v>
      </c>
      <c r="E19" s="37" t="s">
        <v>24</v>
      </c>
      <c r="F19" s="33">
        <v>1</v>
      </c>
      <c r="G19" s="38">
        <v>66300</v>
      </c>
      <c r="H19" s="25">
        <f t="shared" si="0"/>
        <v>66300</v>
      </c>
      <c r="I19" s="34">
        <v>66250</v>
      </c>
      <c r="J19" s="35">
        <v>66300</v>
      </c>
    </row>
    <row r="20" spans="1:10" ht="20.25" customHeight="1" x14ac:dyDescent="0.2">
      <c r="A20" s="31">
        <v>9</v>
      </c>
      <c r="B20" s="32"/>
      <c r="C20" s="36" t="s">
        <v>39</v>
      </c>
      <c r="D20" s="36" t="s">
        <v>40</v>
      </c>
      <c r="E20" s="37" t="s">
        <v>24</v>
      </c>
      <c r="F20" s="33">
        <v>1</v>
      </c>
      <c r="G20" s="38">
        <v>66300</v>
      </c>
      <c r="H20" s="25">
        <f t="shared" si="0"/>
        <v>66300</v>
      </c>
      <c r="I20" s="34">
        <v>66250</v>
      </c>
      <c r="J20" s="35">
        <v>66300</v>
      </c>
    </row>
    <row r="21" spans="1:10" ht="20.25" customHeight="1" x14ac:dyDescent="0.2">
      <c r="A21" s="31">
        <v>10</v>
      </c>
      <c r="B21" s="32"/>
      <c r="C21" s="36" t="s">
        <v>41</v>
      </c>
      <c r="D21" s="36" t="s">
        <v>42</v>
      </c>
      <c r="E21" s="37" t="s">
        <v>24</v>
      </c>
      <c r="F21" s="33">
        <v>1</v>
      </c>
      <c r="G21" s="38">
        <v>66300</v>
      </c>
      <c r="H21" s="25">
        <f t="shared" si="0"/>
        <v>66300</v>
      </c>
      <c r="I21" s="34">
        <v>66250</v>
      </c>
      <c r="J21" s="35">
        <v>66300</v>
      </c>
    </row>
    <row r="22" spans="1:10" ht="20.25" customHeight="1" x14ac:dyDescent="0.2">
      <c r="A22" s="31">
        <v>11</v>
      </c>
      <c r="B22" s="32"/>
      <c r="C22" s="36" t="s">
        <v>43</v>
      </c>
      <c r="D22" s="36" t="s">
        <v>44</v>
      </c>
      <c r="E22" s="37" t="s">
        <v>24</v>
      </c>
      <c r="F22" s="33">
        <v>1</v>
      </c>
      <c r="G22" s="38">
        <v>66300</v>
      </c>
      <c r="H22" s="25">
        <f t="shared" si="0"/>
        <v>66300</v>
      </c>
      <c r="I22" s="34">
        <v>66250</v>
      </c>
      <c r="J22" s="35">
        <v>66300</v>
      </c>
    </row>
    <row r="23" spans="1:10" ht="30.75" customHeight="1" x14ac:dyDescent="0.2">
      <c r="A23" s="31">
        <v>12</v>
      </c>
      <c r="B23" s="32"/>
      <c r="C23" s="36" t="s">
        <v>45</v>
      </c>
      <c r="D23" s="36" t="s">
        <v>46</v>
      </c>
      <c r="E23" s="37" t="s">
        <v>24</v>
      </c>
      <c r="F23" s="33">
        <v>2</v>
      </c>
      <c r="G23" s="38">
        <v>66300</v>
      </c>
      <c r="H23" s="25">
        <f t="shared" si="0"/>
        <v>132600</v>
      </c>
      <c r="I23" s="34">
        <v>66250</v>
      </c>
      <c r="J23" s="35">
        <v>66300</v>
      </c>
    </row>
    <row r="24" spans="1:10" ht="30.75" customHeight="1" x14ac:dyDescent="0.2">
      <c r="A24" s="31">
        <v>13</v>
      </c>
      <c r="B24" s="32"/>
      <c r="C24" s="36" t="s">
        <v>47</v>
      </c>
      <c r="D24" s="36" t="s">
        <v>48</v>
      </c>
      <c r="E24" s="37" t="s">
        <v>24</v>
      </c>
      <c r="F24" s="33">
        <v>1</v>
      </c>
      <c r="G24" s="38">
        <v>66300</v>
      </c>
      <c r="H24" s="25">
        <f t="shared" si="0"/>
        <v>66300</v>
      </c>
      <c r="I24" s="34">
        <v>66250</v>
      </c>
      <c r="J24" s="35">
        <v>66300</v>
      </c>
    </row>
    <row r="25" spans="1:10" ht="30.75" customHeight="1" x14ac:dyDescent="0.2">
      <c r="A25" s="31">
        <v>14</v>
      </c>
      <c r="B25" s="32"/>
      <c r="C25" s="36" t="s">
        <v>49</v>
      </c>
      <c r="D25" s="36" t="s">
        <v>50</v>
      </c>
      <c r="E25" s="37" t="s">
        <v>24</v>
      </c>
      <c r="F25" s="33">
        <v>1</v>
      </c>
      <c r="G25" s="38">
        <v>80600</v>
      </c>
      <c r="H25" s="25">
        <f t="shared" si="0"/>
        <v>80600</v>
      </c>
      <c r="I25" s="34">
        <v>80550</v>
      </c>
      <c r="J25" s="35">
        <v>80600</v>
      </c>
    </row>
    <row r="26" spans="1:10" ht="30.75" customHeight="1" x14ac:dyDescent="0.2">
      <c r="A26" s="31">
        <v>15</v>
      </c>
      <c r="B26" s="32"/>
      <c r="C26" s="36" t="s">
        <v>51</v>
      </c>
      <c r="D26" s="36" t="s">
        <v>52</v>
      </c>
      <c r="E26" s="37" t="s">
        <v>24</v>
      </c>
      <c r="F26" s="33">
        <v>1</v>
      </c>
      <c r="G26" s="38">
        <v>80600</v>
      </c>
      <c r="H26" s="25">
        <f t="shared" si="0"/>
        <v>80600</v>
      </c>
      <c r="I26" s="34">
        <v>80550</v>
      </c>
      <c r="J26" s="35">
        <v>80600</v>
      </c>
    </row>
    <row r="27" spans="1:10" ht="30.75" customHeight="1" x14ac:dyDescent="0.2">
      <c r="A27" s="31">
        <v>16</v>
      </c>
      <c r="B27" s="32"/>
      <c r="C27" s="36" t="s">
        <v>53</v>
      </c>
      <c r="D27" s="36" t="s">
        <v>54</v>
      </c>
      <c r="E27" s="37" t="s">
        <v>24</v>
      </c>
      <c r="F27" s="33">
        <v>1</v>
      </c>
      <c r="G27" s="38">
        <v>66300</v>
      </c>
      <c r="H27" s="25">
        <f t="shared" si="0"/>
        <v>66300</v>
      </c>
      <c r="I27" s="34">
        <v>66250</v>
      </c>
      <c r="J27" s="35">
        <v>66300</v>
      </c>
    </row>
    <row r="28" spans="1:10" ht="24.75" customHeight="1" x14ac:dyDescent="0.2">
      <c r="A28" s="31">
        <v>17</v>
      </c>
      <c r="B28" s="32"/>
      <c r="C28" s="36" t="s">
        <v>55</v>
      </c>
      <c r="D28" s="36" t="s">
        <v>56</v>
      </c>
      <c r="E28" s="37" t="s">
        <v>24</v>
      </c>
      <c r="F28" s="33">
        <v>2</v>
      </c>
      <c r="G28" s="38">
        <v>48000</v>
      </c>
      <c r="H28" s="25">
        <f t="shared" si="0"/>
        <v>96000</v>
      </c>
      <c r="I28" s="34">
        <v>47950</v>
      </c>
      <c r="J28" s="35">
        <v>48000</v>
      </c>
    </row>
    <row r="29" spans="1:10" ht="24.75" customHeight="1" x14ac:dyDescent="0.2">
      <c r="A29" s="31">
        <v>18</v>
      </c>
      <c r="B29" s="32"/>
      <c r="C29" s="36" t="s">
        <v>57</v>
      </c>
      <c r="D29" s="36" t="s">
        <v>58</v>
      </c>
      <c r="E29" s="37" t="s">
        <v>24</v>
      </c>
      <c r="F29" s="33">
        <v>2</v>
      </c>
      <c r="G29" s="38">
        <v>48000</v>
      </c>
      <c r="H29" s="25">
        <f t="shared" si="0"/>
        <v>96000</v>
      </c>
      <c r="I29" s="34">
        <v>47950</v>
      </c>
      <c r="J29" s="35">
        <v>48000</v>
      </c>
    </row>
    <row r="30" spans="1:10" ht="24.75" customHeight="1" x14ac:dyDescent="0.2">
      <c r="A30" s="31">
        <v>19</v>
      </c>
      <c r="B30" s="32"/>
      <c r="C30" s="36" t="s">
        <v>59</v>
      </c>
      <c r="D30" s="36" t="s">
        <v>60</v>
      </c>
      <c r="E30" s="37" t="s">
        <v>24</v>
      </c>
      <c r="F30" s="33">
        <v>1</v>
      </c>
      <c r="G30" s="38">
        <v>61000</v>
      </c>
      <c r="H30" s="25">
        <f t="shared" si="0"/>
        <v>61000</v>
      </c>
      <c r="I30" s="34">
        <v>60950</v>
      </c>
      <c r="J30" s="35">
        <v>61000</v>
      </c>
    </row>
    <row r="31" spans="1:10" ht="24.75" customHeight="1" x14ac:dyDescent="0.2">
      <c r="A31" s="31">
        <v>20</v>
      </c>
      <c r="B31" s="32"/>
      <c r="C31" s="36" t="s">
        <v>61</v>
      </c>
      <c r="D31" s="36" t="s">
        <v>62</v>
      </c>
      <c r="E31" s="37" t="s">
        <v>24</v>
      </c>
      <c r="F31" s="33">
        <v>1</v>
      </c>
      <c r="G31" s="38">
        <v>61000</v>
      </c>
      <c r="H31" s="25">
        <f t="shared" si="0"/>
        <v>61000</v>
      </c>
      <c r="I31" s="34">
        <v>60950</v>
      </c>
      <c r="J31" s="35">
        <v>61000</v>
      </c>
    </row>
    <row r="32" spans="1:10" ht="24.75" customHeight="1" x14ac:dyDescent="0.2">
      <c r="A32" s="31">
        <v>21</v>
      </c>
      <c r="B32" s="32"/>
      <c r="C32" s="36" t="s">
        <v>63</v>
      </c>
      <c r="D32" s="36" t="s">
        <v>64</v>
      </c>
      <c r="E32" s="37" t="s">
        <v>24</v>
      </c>
      <c r="F32" s="33">
        <v>1</v>
      </c>
      <c r="G32" s="38">
        <v>65000</v>
      </c>
      <c r="H32" s="25">
        <f t="shared" si="0"/>
        <v>65000</v>
      </c>
      <c r="I32" s="34">
        <v>64950</v>
      </c>
      <c r="J32" s="35">
        <v>65000</v>
      </c>
    </row>
    <row r="33" spans="1:10" ht="24.75" customHeight="1" x14ac:dyDescent="0.2">
      <c r="A33" s="31">
        <v>22</v>
      </c>
      <c r="B33" s="32"/>
      <c r="C33" s="36" t="s">
        <v>65</v>
      </c>
      <c r="D33" s="36" t="s">
        <v>66</v>
      </c>
      <c r="E33" s="37" t="s">
        <v>24</v>
      </c>
      <c r="F33" s="33">
        <v>1</v>
      </c>
      <c r="G33" s="38">
        <v>65000</v>
      </c>
      <c r="H33" s="25">
        <f t="shared" si="0"/>
        <v>65000</v>
      </c>
      <c r="I33" s="34">
        <v>64950</v>
      </c>
      <c r="J33" s="35">
        <v>65000</v>
      </c>
    </row>
    <row r="34" spans="1:10" ht="24.75" customHeight="1" x14ac:dyDescent="0.2">
      <c r="A34" s="31">
        <v>23</v>
      </c>
      <c r="B34" s="32"/>
      <c r="C34" s="36" t="s">
        <v>67</v>
      </c>
      <c r="D34" s="36" t="s">
        <v>68</v>
      </c>
      <c r="E34" s="37" t="s">
        <v>24</v>
      </c>
      <c r="F34" s="33">
        <v>1</v>
      </c>
      <c r="G34" s="38">
        <v>80600</v>
      </c>
      <c r="H34" s="25">
        <f t="shared" si="0"/>
        <v>80600</v>
      </c>
      <c r="I34" s="34">
        <v>80550</v>
      </c>
      <c r="J34" s="35">
        <v>81000</v>
      </c>
    </row>
    <row r="35" spans="1:10" ht="24.75" customHeight="1" x14ac:dyDescent="0.2">
      <c r="A35" s="31">
        <v>24</v>
      </c>
      <c r="B35" s="32"/>
      <c r="C35" s="36" t="s">
        <v>69</v>
      </c>
      <c r="D35" s="36" t="s">
        <v>70</v>
      </c>
      <c r="E35" s="37" t="s">
        <v>24</v>
      </c>
      <c r="F35" s="33">
        <v>1</v>
      </c>
      <c r="G35" s="38">
        <v>80600</v>
      </c>
      <c r="H35" s="25">
        <f t="shared" si="0"/>
        <v>80600</v>
      </c>
      <c r="I35" s="34">
        <v>80550</v>
      </c>
      <c r="J35" s="35">
        <v>81000</v>
      </c>
    </row>
    <row r="36" spans="1:10" ht="13.5" customHeight="1" x14ac:dyDescent="0.2">
      <c r="A36" s="31"/>
      <c r="B36" s="32"/>
      <c r="C36" s="36" t="s">
        <v>82</v>
      </c>
      <c r="D36" s="36"/>
      <c r="E36" s="49"/>
      <c r="F36" s="33"/>
      <c r="G36" s="38"/>
      <c r="H36" s="34">
        <f>SUM(H12:H35)</f>
        <v>1959800</v>
      </c>
      <c r="I36" s="34">
        <v>1958300</v>
      </c>
      <c r="J36" s="34">
        <v>1960600</v>
      </c>
    </row>
    <row r="37" spans="1:10" ht="13.5" customHeight="1" x14ac:dyDescent="0.2">
      <c r="A37" s="11"/>
      <c r="B37" s="12"/>
      <c r="C37" s="13"/>
      <c r="D37" s="13"/>
      <c r="E37" s="13"/>
      <c r="F37" s="13"/>
      <c r="G37" s="14"/>
      <c r="H37" s="15"/>
      <c r="I37" s="15"/>
      <c r="J37" s="16"/>
    </row>
    <row r="38" spans="1:10" x14ac:dyDescent="0.2">
      <c r="C38" s="46" t="s">
        <v>11</v>
      </c>
      <c r="D38" s="46"/>
      <c r="E38" s="46"/>
      <c r="F38" s="46"/>
      <c r="G38" s="46"/>
      <c r="H38" s="46"/>
      <c r="I38" s="23"/>
      <c r="J38" s="4"/>
    </row>
    <row r="39" spans="1:10" ht="19.5" customHeight="1" x14ac:dyDescent="0.2">
      <c r="A39" s="3" t="s">
        <v>12</v>
      </c>
      <c r="C39" s="46" t="s">
        <v>71</v>
      </c>
      <c r="D39" s="46"/>
      <c r="E39" s="46"/>
      <c r="F39" s="46"/>
      <c r="G39" s="46"/>
      <c r="H39" s="46"/>
      <c r="I39" s="46"/>
      <c r="J39" s="46"/>
    </row>
    <row r="40" spans="1:10" ht="19.5" customHeight="1" x14ac:dyDescent="0.2">
      <c r="A40" s="3" t="s">
        <v>13</v>
      </c>
      <c r="C40" s="46" t="s">
        <v>72</v>
      </c>
      <c r="D40" s="47"/>
      <c r="E40" s="47"/>
      <c r="F40" s="47"/>
      <c r="G40" s="47"/>
      <c r="H40" s="47"/>
      <c r="I40" s="47"/>
      <c r="J40" s="47"/>
    </row>
    <row r="41" spans="1:10" ht="28.5" customHeight="1" x14ac:dyDescent="0.2">
      <c r="A41" s="3" t="s">
        <v>81</v>
      </c>
      <c r="C41" s="41" t="s">
        <v>73</v>
      </c>
      <c r="D41" s="41"/>
      <c r="E41" s="41"/>
      <c r="F41" s="41"/>
      <c r="G41" s="41"/>
      <c r="H41" s="41"/>
      <c r="I41" s="41"/>
      <c r="J41" s="41"/>
    </row>
    <row r="42" spans="1:10" ht="12.75" customHeight="1" x14ac:dyDescent="0.2">
      <c r="A42" s="3"/>
      <c r="C42" s="6"/>
      <c r="D42" s="6"/>
      <c r="E42" s="6"/>
      <c r="F42" s="6"/>
      <c r="G42" s="6"/>
      <c r="H42" s="6"/>
      <c r="I42" s="22"/>
      <c r="J42" s="6"/>
    </row>
    <row r="43" spans="1:10" ht="12.75" customHeight="1" x14ac:dyDescent="0.2">
      <c r="A43" s="3"/>
      <c r="C43" s="27"/>
      <c r="D43" s="27"/>
      <c r="E43" s="27"/>
      <c r="F43" s="27"/>
      <c r="G43" s="27"/>
      <c r="H43" s="27"/>
      <c r="I43" s="27"/>
      <c r="J43" s="27"/>
    </row>
    <row r="44" spans="1:10" ht="25.5" customHeight="1" x14ac:dyDescent="0.2">
      <c r="A44" s="3"/>
      <c r="C44" s="39" t="s">
        <v>79</v>
      </c>
      <c r="D44" s="48"/>
      <c r="E44" s="17" t="s">
        <v>78</v>
      </c>
      <c r="F44" s="27"/>
      <c r="G44" s="27"/>
      <c r="H44" s="27"/>
      <c r="I44" s="27"/>
      <c r="J44" s="27"/>
    </row>
    <row r="45" spans="1:10" ht="12.75" x14ac:dyDescent="0.2">
      <c r="C45" s="18"/>
      <c r="D45" s="18"/>
      <c r="E45" s="18"/>
    </row>
    <row r="46" spans="1:10" ht="15" x14ac:dyDescent="0.2">
      <c r="C46" s="39" t="s">
        <v>74</v>
      </c>
      <c r="D46" s="40"/>
      <c r="E46" s="17" t="s">
        <v>75</v>
      </c>
    </row>
    <row r="47" spans="1:10" ht="12.75" x14ac:dyDescent="0.2">
      <c r="C47" s="18"/>
      <c r="D47" s="18"/>
      <c r="E47" s="18"/>
    </row>
    <row r="48" spans="1:10" ht="12.75" customHeight="1" x14ac:dyDescent="0.2">
      <c r="C48" s="39" t="s">
        <v>76</v>
      </c>
      <c r="D48" s="40"/>
      <c r="E48" s="17" t="s">
        <v>77</v>
      </c>
    </row>
    <row r="49" spans="3:5" ht="12.75" x14ac:dyDescent="0.2">
      <c r="C49" s="19"/>
      <c r="D49" s="19"/>
      <c r="E49" s="19"/>
    </row>
    <row r="50" spans="3:5" ht="12.75" x14ac:dyDescent="0.2">
      <c r="C50" s="19" t="s">
        <v>14</v>
      </c>
      <c r="D50" s="19"/>
      <c r="E50" s="19" t="s">
        <v>80</v>
      </c>
    </row>
  </sheetData>
  <mergeCells count="10">
    <mergeCell ref="C48:D48"/>
    <mergeCell ref="C41:J41"/>
    <mergeCell ref="A6:J6"/>
    <mergeCell ref="A7:J7"/>
    <mergeCell ref="A8:J8"/>
    <mergeCell ref="C38:H38"/>
    <mergeCell ref="C39:J39"/>
    <mergeCell ref="C40:J40"/>
    <mergeCell ref="C46:D46"/>
    <mergeCell ref="C44:D44"/>
  </mergeCells>
  <dataValidations xWindow="1110" yWindow="585" count="1">
    <dataValidation allowBlank="1" showInputMessage="1" showErrorMessage="1" prompt="Введите наименование на гос.языке" sqref="C38:C40 E37:F37 D49:D50 C48:C50 C46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2023-11-01T11:19:06Z</cp:lastPrinted>
  <dcterms:created xsi:type="dcterms:W3CDTF">2014-01-13T07:26:03Z</dcterms:created>
  <dcterms:modified xsi:type="dcterms:W3CDTF">2023-11-01T11:26:48Z</dcterms:modified>
</cp:coreProperties>
</file>