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'Лист1'!$A$1:$H$35</definedName>
  </definedNames>
  <calcPr fullCalcOnLoad="1"/>
</workbook>
</file>

<file path=xl/sharedStrings.xml><?xml version="1.0" encoding="utf-8"?>
<sst xmlns="http://schemas.openxmlformats.org/spreadsheetml/2006/main" count="73" uniqueCount="60">
  <si>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</si>
  <si>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</si>
  <si>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</si>
  <si>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</si>
  <si>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</si>
  <si>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Начальник отдела гос.закупок</t>
  </si>
  <si>
    <t>Ж.Кыстаубаева</t>
  </si>
  <si>
    <t>УТВЕРЖДАЮ</t>
  </si>
  <si>
    <t>Ед. измер.</t>
  </si>
  <si>
    <t>1.</t>
  </si>
  <si>
    <t>2.</t>
  </si>
  <si>
    <t xml:space="preserve">Наименование (МНН) 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</si>
  <si>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</si>
  <si>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ГКП на ПХВ «Многопрофильная городская больница №1» акимата г.Астаны</t>
  </si>
  <si>
    <t>г.Астаны</t>
  </si>
  <si>
    <t>"___" _______________ 2023г.</t>
  </si>
  <si>
    <t xml:space="preserve">медицинских изделий </t>
  </si>
  <si>
    <t>____________________ Ж.Бапанов</t>
  </si>
  <si>
    <t>И.о.директора ГКП на ПХВ «Многопрофильная городская больница №1»</t>
  </si>
  <si>
    <t>3.</t>
  </si>
  <si>
    <t>Заведующая аптекой</t>
  </si>
  <si>
    <t>М.Абуова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</si>
  <si>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</rPr>
      <t>РЕШИЛ:</t>
    </r>
  </si>
  <si>
    <t>07.02.2023г.</t>
  </si>
  <si>
    <t>натрия хлорид</t>
  </si>
  <si>
    <t>Белые кубические кристаллы или белый кристаллический порошок соленого вкуса, без запаха</t>
  </si>
  <si>
    <t>кг</t>
  </si>
  <si>
    <t>кислота салициловая</t>
  </si>
  <si>
    <t>белые мелкие игольчатые кристаллы или легкий кристаллический порошок без запаха.</t>
  </si>
  <si>
    <t>кислота борная</t>
  </si>
  <si>
    <t>бесцветные, слегка жирные на ощупь чешуйки или мелкий кристаллический порошок, без запаха.</t>
  </si>
  <si>
    <t>левомицетин</t>
  </si>
  <si>
    <t>белый или белый со слабым желтовато-зеленоватым оттенком кристаллический порошок без запаха, горького вкуса.</t>
  </si>
  <si>
    <t>Прокаин</t>
  </si>
  <si>
    <t>Белый кристаллический порошок, без запаха, горького вкуса.</t>
  </si>
  <si>
    <t>Перекись водорода 30% (Пергидроль)</t>
  </si>
  <si>
    <t>Бесцветная, прозрачная жидкость  со своеобразным слабокислым запахом</t>
  </si>
  <si>
    <t xml:space="preserve">Тетрациклин  </t>
  </si>
  <si>
    <t>таблетки, 100мг</t>
  </si>
  <si>
    <t>уп</t>
  </si>
  <si>
    <t>Уксусная кислота 99%</t>
  </si>
  <si>
    <t>Бесцветная, прозрачная жидкость с резким специфическим запахом</t>
  </si>
  <si>
    <t>Хлоргексидина биглюконат</t>
  </si>
  <si>
    <t>Почти бесцветная или бледно-желтая жидкость массовая доля основного вещества 19г/л-210г/л</t>
  </si>
  <si>
    <t>Цинка окись</t>
  </si>
  <si>
    <t xml:space="preserve">кристаллический бесцветный порошок, желтеющий при постепенном нагревании и сублимирующийся при 1800 градусах. Нерастворим в воде. Степень окисления цинка в этом соединения - 2. </t>
  </si>
  <si>
    <t>аммиак</t>
  </si>
  <si>
    <t>прозрачная бесцветная жидкость с характерным острым запахом</t>
  </si>
  <si>
    <t>димедрол</t>
  </si>
  <si>
    <t>белый мелкокристаллический порошок, без запаха, горького вкуса, вызывает на языке чувство онемения</t>
  </si>
  <si>
    <t>кальция хлорид</t>
  </si>
  <si>
    <t>бесцветные кристаллы без запаха, горько-соленого вкуса. Препарат очень гигроскопичен, на воздухе расплывается</t>
  </si>
  <si>
    <t>крахмал картофельный</t>
  </si>
  <si>
    <t>белый матовый, тонкий порошок без запаха и вкуса.</t>
  </si>
  <si>
    <t>глюкоза</t>
  </si>
  <si>
    <t xml:space="preserve">бесцветные кристаллы или белый кристаллический порошок без запаха, сладкого вкуса. </t>
  </si>
  <si>
    <t>Протокол итогов закупа способом запроса ценовых предложений №21</t>
  </si>
  <si>
    <t>ТОО "РОСФАРМА"</t>
  </si>
  <si>
    <t xml:space="preserve">По лотам № 1-6,9,15 признать потенциальным победителем ТОО "РОСФАРМА", г.Астана, пер.Шынтас, 2/1, на общую сумму 7 834 300,00 тенге. </t>
  </si>
  <si>
    <t>По лотам № 7,8,10-14 признать закуп не состоявшимся ввиду непредставления ценовых предложений потенциальными поставщиками.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</si>
</sst>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[$€]* #,##0.00_);_([$€]* \(#,##0.00\);_([$€]* &quot;-&quot;??_);_(@_)"/>
    <numFmt numFmtId="173" formatCode="_-* #,##0.00_р_._-;\-* #,##0.00_р_._-;_-* \-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0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0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0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172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0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1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32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Alignment="0" applyProtection="0"/>
    <xf numFmtId="0" fontId="33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48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9" fillId="0" borderId="0" xfId="0" applyFont="1" applyFill="1" applyAlignment="1">
      <alignment/>
    </xf>
    <xf numFmtId="0" fontId="50" fillId="0" borderId="1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14" fontId="50" fillId="0" borderId="0" xfId="0" applyNumberFormat="1" applyFont="1" applyAlignment="1">
      <alignment/>
    </xf>
    <xf numFmtId="0" fontId="49" fillId="0" borderId="19" xfId="0" applyFont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 wrapText="1"/>
    </xf>
    <xf numFmtId="4" fontId="50" fillId="55" borderId="19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3" fontId="49" fillId="0" borderId="0" xfId="0" applyNumberFormat="1" applyFont="1" applyFill="1" applyBorder="1" applyAlignment="1">
      <alignment vertical="center"/>
    </xf>
    <xf numFmtId="0" fontId="50" fillId="0" borderId="0" xfId="0" applyFont="1" applyFill="1" applyAlignment="1">
      <alignment horizontal="left" wrapText="1"/>
    </xf>
    <xf numFmtId="0" fontId="23" fillId="55" borderId="19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3" fillId="55" borderId="19" xfId="0" applyFont="1" applyFill="1" applyBorder="1" applyAlignment="1">
      <alignment horizontal="left" vertical="top"/>
    </xf>
    <xf numFmtId="0" fontId="51" fillId="0" borderId="19" xfId="0" applyFont="1" applyFill="1" applyBorder="1" applyAlignment="1">
      <alignment horizontal="left" vertical="top" wrapText="1"/>
    </xf>
    <xf numFmtId="0" fontId="52" fillId="0" borderId="19" xfId="0" applyFont="1" applyFill="1" applyBorder="1" applyAlignment="1">
      <alignment horizontal="left" vertical="top" wrapText="1"/>
    </xf>
    <xf numFmtId="3" fontId="52" fillId="0" borderId="19" xfId="0" applyNumberFormat="1" applyFont="1" applyFill="1" applyBorder="1" applyAlignment="1">
      <alignment horizontal="left" vertical="top" wrapText="1"/>
    </xf>
    <xf numFmtId="0" fontId="24" fillId="0" borderId="0" xfId="100" applyFont="1" applyAlignment="1">
      <alignment horizontal="left" vertical="top" wrapText="1"/>
    </xf>
    <xf numFmtId="0" fontId="50" fillId="0" borderId="0" xfId="0" applyFont="1" applyFill="1" applyAlignment="1">
      <alignment horizontal="left" vertical="center" wrapText="1"/>
    </xf>
    <xf numFmtId="0" fontId="22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- Акцент1" xfId="15"/>
    <cellStyle name="20% - Акцент1 1" xfId="16"/>
    <cellStyle name="20% - Акцент1 2" xfId="17"/>
    <cellStyle name="20% - Акцент2" xfId="18"/>
    <cellStyle name="20% - Акцент2 1" xfId="19"/>
    <cellStyle name="20% - Акцент2 2" xfId="20"/>
    <cellStyle name="20% - Акцент3" xfId="21"/>
    <cellStyle name="20% - Акцент3 1" xfId="22"/>
    <cellStyle name="20% - Акцент3 2" xfId="23"/>
    <cellStyle name="20% - Акцент4" xfId="24"/>
    <cellStyle name="20% - Акцент4 1" xfId="25"/>
    <cellStyle name="20% - Акцент4 2" xfId="26"/>
    <cellStyle name="20% - Акцент5" xfId="27"/>
    <cellStyle name="20% - Акцент5 1" xfId="28"/>
    <cellStyle name="20% - Акцент5 2" xfId="29"/>
    <cellStyle name="20% - Акцент6" xfId="30"/>
    <cellStyle name="20% - Акцент6 1" xfId="31"/>
    <cellStyle name="20% - Акцент6 2" xfId="32"/>
    <cellStyle name="40% - Акцент1" xfId="33"/>
    <cellStyle name="40% - Акцент1 1" xfId="34"/>
    <cellStyle name="40% - Акцент1 2" xfId="35"/>
    <cellStyle name="40% - Акцент2" xfId="36"/>
    <cellStyle name="40% - Акцент2 1" xfId="37"/>
    <cellStyle name="40% - Акцент2 2" xfId="38"/>
    <cellStyle name="40% - Акцент3" xfId="39"/>
    <cellStyle name="40% - Акцент3 1" xfId="40"/>
    <cellStyle name="40% - Акцент3 2" xfId="41"/>
    <cellStyle name="40% - Акцент4" xfId="42"/>
    <cellStyle name="40% - Акцент4 1" xfId="43"/>
    <cellStyle name="40% - Акцент4 2" xfId="44"/>
    <cellStyle name="40% - Акцент5" xfId="45"/>
    <cellStyle name="40% - Акцент5 1" xfId="46"/>
    <cellStyle name="40% - Акцент5 2" xfId="47"/>
    <cellStyle name="40% - Акцент6" xfId="48"/>
    <cellStyle name="40% - Акцент6 1" xfId="49"/>
    <cellStyle name="40% - Акцент6 2" xfId="50"/>
    <cellStyle name="60% - Акцент1" xfId="51"/>
    <cellStyle name="60% - Акцент1 1" xfId="52"/>
    <cellStyle name="60% - Акцент1 2" xfId="53"/>
    <cellStyle name="60% - Акцент2" xfId="54"/>
    <cellStyle name="60% - Акцент2 1" xfId="55"/>
    <cellStyle name="60% - Акцент2 2" xfId="56"/>
    <cellStyle name="60% - Акцент3" xfId="57"/>
    <cellStyle name="60% - Акцент3 1" xfId="58"/>
    <cellStyle name="60% - Акцент3 2" xfId="59"/>
    <cellStyle name="60% - Акцент4" xfId="60"/>
    <cellStyle name="60% - Акцент4 1" xfId="61"/>
    <cellStyle name="60% - Акцент4 2" xfId="62"/>
    <cellStyle name="60% - Акцент5" xfId="63"/>
    <cellStyle name="60% - Акцент5 1" xfId="64"/>
    <cellStyle name="60% - Акцент5 2" xfId="65"/>
    <cellStyle name="60% -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b.ru/article/51494/oksid-tsinka-svoystva-i-primeneni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80" zoomScaleNormal="80" zoomScaleSheetLayoutView="70" workbookViewId="0" topLeftCell="A19">
      <selection activeCell="H12" sqref="H12"/>
    </sheetView>
  </sheetViews>
  <sheetFormatPr defaultColWidth="9.140625" defaultRowHeight="15"/>
  <cols>
    <col min="1" max="1" width="5.28125" style="2" customWidth="1"/>
    <col min="2" max="2" width="20.140625" style="2" customWidth="1"/>
    <col min="3" max="3" width="53.8515625" style="2" customWidth="1"/>
    <col min="4" max="4" width="10.00390625" style="2" customWidth="1"/>
    <col min="5" max="5" width="10.7109375" style="2" customWidth="1"/>
    <col min="6" max="6" width="10.00390625" style="2" customWidth="1"/>
    <col min="7" max="7" width="12.421875" style="2" customWidth="1"/>
    <col min="8" max="8" width="14.00390625" style="2" customWidth="1"/>
    <col min="9" max="16384" width="9.140625" style="2" customWidth="1"/>
  </cols>
  <sheetData>
    <row r="1" ht="12">
      <c r="D1" s="1" t="s">
        <v>7</v>
      </c>
    </row>
    <row r="2" ht="12">
      <c r="D2" s="1" t="s">
        <v>18</v>
      </c>
    </row>
    <row r="3" ht="12">
      <c r="D3" s="1" t="s">
        <v>17</v>
      </c>
    </row>
    <row r="4" ht="12">
      <c r="D4" s="1" t="s">
        <v>15</v>
      </c>
    </row>
    <row r="6" spans="1:8" ht="15" customHeight="1">
      <c r="A6" s="27" t="s">
        <v>56</v>
      </c>
      <c r="B6" s="27"/>
      <c r="C6" s="27"/>
      <c r="D6" s="27"/>
      <c r="E6" s="27"/>
      <c r="F6" s="27"/>
      <c r="G6" s="27"/>
      <c r="H6" s="27"/>
    </row>
    <row r="7" spans="1:8" ht="15" customHeight="1">
      <c r="A7" s="27" t="s">
        <v>16</v>
      </c>
      <c r="B7" s="27"/>
      <c r="C7" s="27"/>
      <c r="D7" s="27"/>
      <c r="E7" s="27"/>
      <c r="F7" s="27"/>
      <c r="G7" s="27"/>
      <c r="H7" s="27"/>
    </row>
    <row r="8" spans="1:8" ht="12">
      <c r="A8" s="28" t="s">
        <v>13</v>
      </c>
      <c r="B8" s="28"/>
      <c r="C8" s="28"/>
      <c r="D8" s="28"/>
      <c r="E8" s="28"/>
      <c r="F8" s="28"/>
      <c r="G8" s="28"/>
      <c r="H8" s="28"/>
    </row>
    <row r="9" spans="1:4" ht="12">
      <c r="A9" s="1"/>
      <c r="D9" s="1"/>
    </row>
    <row r="10" spans="1:8" ht="12">
      <c r="A10" s="2" t="s">
        <v>14</v>
      </c>
      <c r="D10" s="1"/>
      <c r="H10" s="9" t="s">
        <v>23</v>
      </c>
    </row>
    <row r="11" spans="1:8" ht="54" customHeight="1">
      <c r="A11" s="10" t="s">
        <v>0</v>
      </c>
      <c r="B11" s="10" t="s">
        <v>11</v>
      </c>
      <c r="C11" s="10" t="s">
        <v>1</v>
      </c>
      <c r="D11" s="10" t="s">
        <v>8</v>
      </c>
      <c r="E11" s="10" t="s">
        <v>2</v>
      </c>
      <c r="F11" s="10" t="s">
        <v>3</v>
      </c>
      <c r="G11" s="10" t="s">
        <v>4</v>
      </c>
      <c r="H11" s="10" t="s">
        <v>57</v>
      </c>
    </row>
    <row r="12" spans="1:8" ht="30">
      <c r="A12" s="7">
        <v>1</v>
      </c>
      <c r="B12" s="17" t="s">
        <v>24</v>
      </c>
      <c r="C12" s="18" t="s">
        <v>25</v>
      </c>
      <c r="D12" s="18" t="s">
        <v>26</v>
      </c>
      <c r="E12" s="19">
        <v>1000</v>
      </c>
      <c r="F12" s="20">
        <v>900</v>
      </c>
      <c r="G12" s="11">
        <f>E12*F12</f>
        <v>900000</v>
      </c>
      <c r="H12" s="12">
        <v>900</v>
      </c>
    </row>
    <row r="13" spans="1:8" ht="33.75" customHeight="1">
      <c r="A13" s="7">
        <v>2</v>
      </c>
      <c r="B13" s="17" t="s">
        <v>27</v>
      </c>
      <c r="C13" s="17" t="s">
        <v>28</v>
      </c>
      <c r="D13" s="17" t="s">
        <v>26</v>
      </c>
      <c r="E13" s="18">
        <v>5</v>
      </c>
      <c r="F13" s="20">
        <v>6500</v>
      </c>
      <c r="G13" s="11">
        <f aca="true" t="shared" si="0" ref="G13:G26">E13*F13</f>
        <v>32500</v>
      </c>
      <c r="H13" s="12">
        <v>6300</v>
      </c>
    </row>
    <row r="14" spans="1:8" ht="30">
      <c r="A14" s="7">
        <v>3</v>
      </c>
      <c r="B14" s="17" t="s">
        <v>29</v>
      </c>
      <c r="C14" s="18" t="s">
        <v>30</v>
      </c>
      <c r="D14" s="18" t="s">
        <v>26</v>
      </c>
      <c r="E14" s="18">
        <v>10</v>
      </c>
      <c r="F14" s="20">
        <v>6000</v>
      </c>
      <c r="G14" s="11">
        <f t="shared" si="0"/>
        <v>60000</v>
      </c>
      <c r="H14" s="12">
        <v>5350</v>
      </c>
    </row>
    <row r="15" spans="1:8" ht="45">
      <c r="A15" s="7">
        <v>4</v>
      </c>
      <c r="B15" s="17" t="s">
        <v>31</v>
      </c>
      <c r="C15" s="18" t="s">
        <v>32</v>
      </c>
      <c r="D15" s="18" t="s">
        <v>26</v>
      </c>
      <c r="E15" s="18">
        <v>3</v>
      </c>
      <c r="F15" s="20">
        <v>82000</v>
      </c>
      <c r="G15" s="11">
        <f t="shared" si="0"/>
        <v>246000</v>
      </c>
      <c r="H15" s="12">
        <v>81550</v>
      </c>
    </row>
    <row r="16" spans="1:8" ht="30">
      <c r="A16" s="7">
        <v>5</v>
      </c>
      <c r="B16" s="21" t="s">
        <v>33</v>
      </c>
      <c r="C16" s="22" t="s">
        <v>34</v>
      </c>
      <c r="D16" s="21" t="s">
        <v>26</v>
      </c>
      <c r="E16" s="22">
        <v>15</v>
      </c>
      <c r="F16" s="23">
        <v>40000</v>
      </c>
      <c r="G16" s="11">
        <f t="shared" si="0"/>
        <v>600000</v>
      </c>
      <c r="H16" s="12">
        <v>34880</v>
      </c>
    </row>
    <row r="17" spans="1:8" ht="30">
      <c r="A17" s="7">
        <v>6</v>
      </c>
      <c r="B17" s="21" t="s">
        <v>35</v>
      </c>
      <c r="C17" s="21" t="s">
        <v>36</v>
      </c>
      <c r="D17" s="21" t="s">
        <v>26</v>
      </c>
      <c r="E17" s="22">
        <v>3285</v>
      </c>
      <c r="F17" s="22">
        <v>2100</v>
      </c>
      <c r="G17" s="11">
        <f t="shared" si="0"/>
        <v>6898500</v>
      </c>
      <c r="H17" s="12">
        <v>1570</v>
      </c>
    </row>
    <row r="18" spans="1:8" ht="15">
      <c r="A18" s="7">
        <v>7</v>
      </c>
      <c r="B18" s="21" t="s">
        <v>37</v>
      </c>
      <c r="C18" s="21" t="s">
        <v>38</v>
      </c>
      <c r="D18" s="21" t="s">
        <v>39</v>
      </c>
      <c r="E18" s="22">
        <v>80</v>
      </c>
      <c r="F18" s="22">
        <v>5.92</v>
      </c>
      <c r="G18" s="11">
        <f t="shared" si="0"/>
        <v>473.6</v>
      </c>
      <c r="H18" s="12"/>
    </row>
    <row r="19" spans="1:8" ht="30">
      <c r="A19" s="7">
        <v>8</v>
      </c>
      <c r="B19" s="21" t="s">
        <v>40</v>
      </c>
      <c r="C19" s="22" t="s">
        <v>41</v>
      </c>
      <c r="D19" s="21" t="s">
        <v>26</v>
      </c>
      <c r="E19" s="22">
        <v>16</v>
      </c>
      <c r="F19" s="23">
        <v>2500</v>
      </c>
      <c r="G19" s="11">
        <f t="shared" si="0"/>
        <v>40000</v>
      </c>
      <c r="H19" s="12"/>
    </row>
    <row r="20" spans="1:8" ht="30">
      <c r="A20" s="7">
        <v>9</v>
      </c>
      <c r="B20" s="21" t="s">
        <v>42</v>
      </c>
      <c r="C20" s="22" t="s">
        <v>43</v>
      </c>
      <c r="D20" s="21" t="s">
        <v>26</v>
      </c>
      <c r="E20" s="22">
        <v>10</v>
      </c>
      <c r="F20" s="23">
        <v>18000</v>
      </c>
      <c r="G20" s="11">
        <f t="shared" si="0"/>
        <v>180000</v>
      </c>
      <c r="H20" s="12">
        <v>16800</v>
      </c>
    </row>
    <row r="21" spans="1:8" ht="60">
      <c r="A21" s="7">
        <v>10</v>
      </c>
      <c r="B21" s="21" t="s">
        <v>44</v>
      </c>
      <c r="C21" s="24" t="s">
        <v>45</v>
      </c>
      <c r="D21" s="21" t="s">
        <v>26</v>
      </c>
      <c r="E21" s="22">
        <v>2</v>
      </c>
      <c r="F21" s="23">
        <v>6000</v>
      </c>
      <c r="G21" s="11">
        <f t="shared" si="0"/>
        <v>12000</v>
      </c>
      <c r="H21" s="12"/>
    </row>
    <row r="22" spans="1:8" ht="30">
      <c r="A22" s="7">
        <v>11</v>
      </c>
      <c r="B22" s="21" t="s">
        <v>46</v>
      </c>
      <c r="C22" s="21" t="s">
        <v>47</v>
      </c>
      <c r="D22" s="22" t="s">
        <v>26</v>
      </c>
      <c r="E22" s="23">
        <v>3</v>
      </c>
      <c r="F22" s="23">
        <v>1000</v>
      </c>
      <c r="G22" s="11">
        <f t="shared" si="0"/>
        <v>3000</v>
      </c>
      <c r="H22" s="12"/>
    </row>
    <row r="23" spans="1:8" ht="30">
      <c r="A23" s="7">
        <v>12</v>
      </c>
      <c r="B23" s="21" t="s">
        <v>48</v>
      </c>
      <c r="C23" s="21" t="s">
        <v>49</v>
      </c>
      <c r="D23" s="22" t="s">
        <v>26</v>
      </c>
      <c r="E23" s="23">
        <v>0.01</v>
      </c>
      <c r="F23" s="23">
        <v>25000</v>
      </c>
      <c r="G23" s="11">
        <f t="shared" si="0"/>
        <v>250</v>
      </c>
      <c r="H23" s="12"/>
    </row>
    <row r="24" spans="1:8" ht="45">
      <c r="A24" s="7">
        <v>13</v>
      </c>
      <c r="B24" s="21" t="s">
        <v>50</v>
      </c>
      <c r="C24" s="21" t="s">
        <v>51</v>
      </c>
      <c r="D24" s="22" t="s">
        <v>26</v>
      </c>
      <c r="E24" s="23">
        <v>20</v>
      </c>
      <c r="F24" s="23">
        <v>4000</v>
      </c>
      <c r="G24" s="11">
        <f t="shared" si="0"/>
        <v>80000</v>
      </c>
      <c r="H24" s="12"/>
    </row>
    <row r="25" spans="1:8" ht="30">
      <c r="A25" s="7">
        <v>14</v>
      </c>
      <c r="B25" s="21" t="s">
        <v>52</v>
      </c>
      <c r="C25" s="21" t="s">
        <v>53</v>
      </c>
      <c r="D25" s="22" t="s">
        <v>26</v>
      </c>
      <c r="E25" s="23">
        <v>10</v>
      </c>
      <c r="F25" s="23">
        <v>1500</v>
      </c>
      <c r="G25" s="11">
        <f t="shared" si="0"/>
        <v>15000</v>
      </c>
      <c r="H25" s="12"/>
    </row>
    <row r="26" spans="1:8" ht="30">
      <c r="A26" s="7">
        <v>15</v>
      </c>
      <c r="B26" s="21" t="s">
        <v>54</v>
      </c>
      <c r="C26" s="21" t="s">
        <v>55</v>
      </c>
      <c r="D26" s="22" t="s">
        <v>26</v>
      </c>
      <c r="E26" s="23">
        <v>450</v>
      </c>
      <c r="F26" s="23">
        <v>2000</v>
      </c>
      <c r="G26" s="11">
        <f t="shared" si="0"/>
        <v>900000</v>
      </c>
      <c r="H26" s="12">
        <v>1680</v>
      </c>
    </row>
    <row r="27" spans="1:8" ht="21.75" customHeight="1">
      <c r="A27" s="3"/>
      <c r="B27" s="26" t="s">
        <v>22</v>
      </c>
      <c r="C27" s="26"/>
      <c r="D27" s="26"/>
      <c r="E27" s="26"/>
      <c r="F27" s="26"/>
      <c r="G27" s="26"/>
      <c r="H27" s="13"/>
    </row>
    <row r="28" spans="1:8" ht="27" customHeight="1">
      <c r="A28" s="4" t="s">
        <v>9</v>
      </c>
      <c r="B28" s="29" t="s">
        <v>58</v>
      </c>
      <c r="C28" s="29"/>
      <c r="D28" s="29"/>
      <c r="E28" s="29"/>
      <c r="F28" s="29"/>
      <c r="G28" s="29"/>
      <c r="H28" s="29"/>
    </row>
    <row r="29" spans="1:19" ht="27" customHeight="1">
      <c r="A29" s="4" t="s">
        <v>10</v>
      </c>
      <c r="B29" s="29" t="s">
        <v>59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8" ht="29.25" customHeight="1">
      <c r="A30" s="4" t="s">
        <v>19</v>
      </c>
      <c r="B30" s="25" t="s">
        <v>12</v>
      </c>
      <c r="C30" s="25"/>
      <c r="D30" s="25"/>
      <c r="E30" s="25"/>
      <c r="F30" s="25"/>
      <c r="G30" s="25"/>
      <c r="H30" s="25"/>
    </row>
    <row r="31" spans="1:8" ht="14.25" customHeight="1">
      <c r="A31" s="4"/>
      <c r="B31" s="8"/>
      <c r="C31" s="8"/>
      <c r="D31" s="8"/>
      <c r="E31" s="8"/>
      <c r="F31" s="8"/>
      <c r="G31" s="8"/>
      <c r="H31" s="8"/>
    </row>
    <row r="32" spans="1:8" ht="14.25" customHeight="1">
      <c r="A32" s="4"/>
      <c r="B32" s="8"/>
      <c r="C32" s="8"/>
      <c r="D32" s="8"/>
      <c r="E32" s="8"/>
      <c r="F32" s="8"/>
      <c r="G32" s="8"/>
      <c r="H32" s="8"/>
    </row>
    <row r="33" spans="2:8" ht="12" customHeight="1">
      <c r="B33" s="16"/>
      <c r="C33" s="16"/>
      <c r="D33" s="3"/>
      <c r="G33" s="5"/>
      <c r="H33" s="5"/>
    </row>
    <row r="34" spans="2:8" ht="15.75" customHeight="1">
      <c r="B34" s="14" t="s">
        <v>20</v>
      </c>
      <c r="C34" s="14"/>
      <c r="D34" s="15" t="s">
        <v>21</v>
      </c>
      <c r="E34" s="15"/>
      <c r="G34" s="6"/>
      <c r="H34" s="6"/>
    </row>
    <row r="35" spans="2:5" ht="10.5" customHeight="1">
      <c r="B35" s="6"/>
      <c r="C35" s="6"/>
      <c r="D35" s="6"/>
      <c r="E35" s="1"/>
    </row>
    <row r="36" spans="2:4" ht="12">
      <c r="B36" s="6" t="s">
        <v>5</v>
      </c>
      <c r="C36" s="6"/>
      <c r="D36" s="6" t="s">
        <v>6</v>
      </c>
    </row>
  </sheetData>
  <sheetProtection/>
  <mergeCells count="7">
    <mergeCell ref="B30:H30"/>
    <mergeCell ref="B27:G27"/>
    <mergeCell ref="A6:H6"/>
    <mergeCell ref="A7:H7"/>
    <mergeCell ref="A8:H8"/>
    <mergeCell ref="B28:H28"/>
    <mergeCell ref="B29:S29"/>
  </mergeCells>
  <dataValidations count="2">
    <dataValidation allowBlank="1" showInputMessage="1" showErrorMessage="1" prompt="Введите наименование на гос.языке" sqref="B27:B29 C35:C36 B34:B36 G33:H34"/>
    <dataValidation type="list" allowBlank="1" showInputMessage="1" showErrorMessage="1" sqref="D25:D26">
      <formula1>INDIRECT(Лист1!#REF!)</formula1>
    </dataValidation>
  </dataValidations>
  <hyperlinks>
    <hyperlink ref="C21" r:id="rId1" display="https://fb.ru/article/51494/oksid-tsinka-svoystva-i-primenenie"/>
  </hyperlinks>
  <printOptions/>
  <pageMargins left="0" right="0" top="0.35433070866141736" bottom="0.35433070866141736" header="0.31496062992125984" footer="0.31496062992125984"/>
  <pageSetup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2023-02-08T11:36:39Z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