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'Лист1'!$A$1:$V$63</definedName>
  </definedNames>
  <calcPr fullCalcOnLoad="1" refMode="R1C1"/>
</workbook>
</file>

<file path=xl/sharedStrings.xml><?xml version="1.0" encoding="utf-8"?>
<sst xmlns="http://schemas.openxmlformats.org/spreadsheetml/2006/main" count="157" uniqueCount="127">
  <si>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</si>
  <si>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</si>
  <si>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</si>
  <si>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</si>
  <si>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</si>
  <si>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</si>
  <si>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</si>
  <si>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</si>
  <si>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</si>
  <si>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</si>
  <si>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</si>
  <si>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</si>
  <si>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</si>
  <si>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</si>
  <si>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</si>
  <si>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</si>
  <si>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</si>
  <si>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шт</t>
  </si>
  <si>
    <t>____________________ Ж.Бапанов</t>
  </si>
  <si>
    <t>И.о.директора ГКП на ПХВ «Многопрофильная городская больница №1»</t>
  </si>
  <si>
    <t>3.</t>
  </si>
  <si>
    <t>Заведующая аптекой</t>
  </si>
  <si>
    <t>М.Абуова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</si>
  <si>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</si>
  <si>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ИП "ЛИЯ"</t>
  </si>
  <si>
    <t>Протокол итогов закупа способом запроса ценовых предложений №20</t>
  </si>
  <si>
    <t>Мешки патологоанатомические трупные</t>
  </si>
  <si>
    <t>Размеры мешков для трупа: 700-1000 х 2000-2200 мм, по длине оснащены замком типа "молния". Наличие боковых фальцев (сложенная вставка), за счет бокового фальца мешок имеет повышенную вместительность. В наличие  4 ручек, расположенных по краям мешка.</t>
  </si>
  <si>
    <t>Гель для ЭКГ</t>
  </si>
  <si>
    <t>Гель для ЭКГ 250мл</t>
  </si>
  <si>
    <t>флак</t>
  </si>
  <si>
    <t>Гель для УЗИ</t>
  </si>
  <si>
    <t>Гель для УЗИ-5кг Гель для УЗИ диагностики    разработан для использования  во время ультразвуковой физиотерапии и диагностики. Не содержит жиров ,не оставляет пятен,легко растворяется в вводе и удаляется,не высыхает,не раздражает кожу и не пахнет. Гель гипоалергенен и не содержит активных составляющих,которые могли бы повредить зонд или эхографическое оборудование.Гель не содержит солей и формальдегидов.  5кг - ящик из 4 канистры+4 бутылки пустые 26гр+1дозатор</t>
  </si>
  <si>
    <t>упак</t>
  </si>
  <si>
    <t>Окисленная целлюлоза 5х35мм</t>
  </si>
  <si>
    <t xml:space="preserve">Стерильное абсорбируемое гемостатические средство в виде гемостатической марли изготовлено путем окисления восстановленной целлюлозы. Материал белый со слабым запахом карамели. Продукт может ушиваться без повреждения структуры. Продукты могут урезаться при использовании в эндоскопических процедурах. Прекрасно воспринимается организмом полностью рассасывается.   
Состав материала: Восстановленная целлюлоза.
Стерилизация: Гамма стерилизация.
Механизм действия: Остановка кровотечения за счет низкого РН.
Срок годности: 3 года.
Хранение: При комнатной температуре.
Техническое описание: смотрите ниже;
1. Материал: Окисленная восстановленная целлюлоза
2. Цвет: Бледно – желтый 
3. Содержание карбоксила в %: 18,2 
4. Время гемостаза 2 – 3 минуты
5. Абсорбирование Invitro: 7 – 14 дня
6. РН уровень: В организме 2,2 от 1 до 24 часов
</t>
  </si>
  <si>
    <t xml:space="preserve">Окисленная восстановленная целлюлоза 2,6х5,1мм    (фибрилляр 7слоев)                                                                                             </t>
  </si>
  <si>
    <t>Материал гемостатический. Стерильный местный рассасывающийся гемостатический монокомпонентный материал на основе окисленной регенерированной целлюлозы, выполненный из древесного сырья, что позволяет сохранять достаточную прочность и структуру материала после соприкосновения с кровью для возможного репозиционирования продукта. Материал представлен в виде многослойной волокнистой структуры, позволяющей моделировать размер и форму фрагмента, а также расслаивать материал не менее, чем на 7 слоев для достижения гемостаза на больших поверхностях. При контакте материала с кровью должна создаваться кислая среда (рН ниже 4), при которой подавляется рост и развитие основных возбудителей раневой инфекции (являющимися нейтрофилами, согласно классификации микроорганизмов, основанной на кислотности среды). Материал полностью рассасывается в течение 7-14 дней. Материал должен быть предназначен для остановки капиллярных, венозных и слабых артериальных кровотечений во многих областях хирургии, в частности,  в нейрохирургии, особенно при оперативных вмешательствах на головном мозге, в сердечно-сосудистой хирургии, при геморроидэктомии, биопсии, операциях на легких, в челюстно-лицевой хирургии, при резекции желудка, операциях на горле и носе, операциях на паренхиматозных органах, гинекологических операциях, при операциях на щитовидной железе, при пересадке кожи, при лечении поверхностных травматических повреждениях. Размер 2,6 см х 5,1 см</t>
  </si>
  <si>
    <t>Губка гемостатическая абсорбирующая желатиновая рассасывающаяся стерильная</t>
  </si>
  <si>
    <t xml:space="preserve"> Стерильная, нерастворимая в воде, рассасывающаяся желатиновая губка, предназначенная для использования в качестве гемостатика путем наложения на кровоточащую поверхность в различных хирургических процедурах. Губка  является апирогенным и биосовместимым средством.
При имплантации in vivo и использовании в соответствующих количествах, она полностью рассасывается в течение 3-4 недель. При применении к кровоточащим слизистым оболочкам она разжижается в течение 2-5 дней.
Губка  имеет пористую структуру, которая активирует тромбоциты в момент вступления крови в контакт с матрицей губки. В этом случае тромбоциты выделяют серию веществ, которые способствуют их агрегации и их поверхность изменяет свой характер, тем самым давая им возможность действовать в качестве катализатора для формирования фибрина.
Размеры: 25х30х05 мм,  48х48х05 мм,  95х48х05 мм. Поставка по заявке Заказчика.</t>
  </si>
  <si>
    <t>термобумага для ЭКГ бумага с перфорацией, сложенная гармошкой 300 листов в упаковке 210*295 №300</t>
  </si>
  <si>
    <t>Барьерная пленка для долгосрочных топераций (свыше 2 часов) 60*52см</t>
  </si>
  <si>
    <t xml:space="preserve">Антимикробная разрезаемая стерильная, клейкая, прозрачная, антистатическая, антибликовая пленка с содержанием йодина, предназначены для создания стерильной области во время долгосрочных и кратскосрочных операций и защиты операционного поля от контаминации. Йодин обеспечивает непрерывное противомикробное действие во время хирургического вмешательства.
Проницаемая для газа и влаги, но непроницаемая для жидкостей и бактерий, предотвращает скопления влаги под драпировкой. Пленка высокоадгезивная и надежно прилегает к краю раны в течение всего времени вмешательства, кроме того, правильно удерживает "шторы" вокруг площади разреза, сокращая таким образом использование других фиксирующих устройств.
Эластичность, гибкость и прилегаемость пленки делают Euroderm идеально подходит для легкого применения даже в труднодоступных местах.
Материал - полиуретан. Покрытие - йодин, не вызывает аллергию. Толщина - не более 30 микрон миллиметров. Клейкая основа - полиакрил + 2% повидон-йод. Эластичность (% по длине) - 300%. Растяжимость (% по длине) - 750%. Срок хранения - 5 лет с момента производства и стерилизации.
Размер 60х52см
</t>
  </si>
  <si>
    <t>Барьерная пленка для долгосрочных топераций (свыше 2 часов) 40*34см</t>
  </si>
  <si>
    <t xml:space="preserve">Антимикробная разрезаемая стерильная, клейкая, прозрачная, антистатическая, антибликовая пленка с содержанием йодина, предназначены для создания стерильной области во время долгосрочных и кратскосрочных операций и защиты операционного поля от контаминации. Йодин обеспечивает непрерывное противомикробное действие во время хирургического вмешательства.
Проницаемая для газа и влаги, но непроницаемая для жидкостей и бактерий, предотвращает скопления влаги под драпировкой. Пленка высокоадгезивная и надежно прилегает к краю раны в течение всего времени вмешательства, кроме того, правильно удерживает "шторы" вокруг площади разреза, сокращая таким образом использование других фиксирующих устройств.
Эластичность, гибкость и прилегаемость пленки делают Euroderm идеально подходит для легкого применения даже в труднодоступных местах.
Материал - полиуретан. Покрытие - йодин, не вызывает аллергию. Толщина - не более 30 микрон миллиметров. Клейкая основа - полиакрил + 2% повидон-йод. Эластичность (% по длине) - 300%. Растяжимость (% по длине) - 750%. Срок хранения - 5 лет с момента производства и стерилизации.
Размер 40х34см
</t>
  </si>
  <si>
    <t>Бахилы</t>
  </si>
  <si>
    <t>одноразовые бахилы   полиэтиленовые  на резинках</t>
  </si>
  <si>
    <t>пара</t>
  </si>
  <si>
    <t>Бифуркационный сосудистый протез №14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</si>
  <si>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 14x7х7; длина (см): 50. </t>
  </si>
  <si>
    <t>Бифуркационный сосудистый протез №16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</si>
  <si>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 16x8х8;  длина (см): 50. </t>
  </si>
  <si>
    <t>Бифуркационный сосудистый протез №18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</si>
  <si>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 18x9х9;  длина (см): 50. </t>
  </si>
  <si>
    <t>Бифуркационный сосудистый протез №20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</si>
  <si>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12х6х6, 14x7х7, 16x8х8; 18x9х9; 20x10х10; длина (см): 50. </t>
  </si>
  <si>
    <t>Бифуркационный сосудистый протез №12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</si>
  <si>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12х6х6,  длина (см): 50. </t>
  </si>
  <si>
    <t>Бифуркационный сосудистый протез №22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</si>
  <si>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22x11х11; длина (см): 50. </t>
  </si>
  <si>
    <t>Бифуркационный сосудистый протез №24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</si>
  <si>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 24x12х12; длина (см): 50. </t>
  </si>
  <si>
    <t>Линейный сосудистый протез №6</t>
  </si>
  <si>
    <t xml:space="preserve">Линейный сосудистый протез. Материал – Дакрон (полиэстер). Вязаная структура протеза - двухгребёночное основовязаное переплетении.
Прочность материала - устойчивый к долговременной нагрузке на растяжение. Биологическая инертность. Легкость моделирования, отсутствие разволокнения стенки при рассечении.
Сопротивление при проколе стенки - не более 2.31 Ньютон.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диаметр: 6 мм; длина: 60 см. </t>
  </si>
  <si>
    <t>Линейный сосудистый протез №8</t>
  </si>
  <si>
    <t xml:space="preserve">Линейный сосудистый протез. Материал – Дакрон (полиэстер). Вязаная структура протеза - двухгребёночное основовязаное переплетении.
Прочность материала - устойчивый к долговременной нагрузке на растяжение. Биологическая инертность. Легкость моделирования, отсутствие разволокнения стенки при рассечении.
Сопротивление при проколе стенки - не более 2.31 Ньютон.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диаметр:  8 мм; длина: 60 см. </t>
  </si>
  <si>
    <t>Линейный сосудистый протез  №7</t>
  </si>
  <si>
    <t xml:space="preserve">Линейный сосудистый протез. Материал – Дакрон (полиэстер). Вязаная структура протеза - двухгребёночное основовязаное переплетении.
Прочность материала - устойчивый к долговременной нагрузке на растяжение. Биологическая инертность. Легкость моделирования, отсутствие разволокнения стенки при рассечении.
Сопротивление при проколе стенки - не более 2.31 Ньютон.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диаметр:  7 мм; длина: 60 см. </t>
  </si>
  <si>
    <t>Заплата сердечно/сосудистая из флюоропропилена 10*75 mm</t>
  </si>
  <si>
    <t>Вязаная заплата для реконструкции сонных и бедренных артерий. Форма: анатомическая и прямоугольная. Материал - дакрон. Проницаемость: &lt;10 ml/cm2/min. под 120 мм рт.ст. Толщина: 0,45 мм. Нулевая хирургическая проницаемость обеспечивается за счет коллагенового покрытия. Не требует предварительного пропитывания имплантата кровью. Совместима с различными видами шовных материалов. Высокая эластичность стенки способствует легкому прокалыванию заплаты с сопротивлением: ≥ 17 N Отсутствие кровотечения из мест проколов. Заплата легко моделируется, при обрезании отсутствует разволокнение стенки. Максимально гладкие внутренняя и наружная поверхности для лучшей гемодинамики и формирования неоинтимы. Размер анатомическойформы (мм) 6 х75, 8х75, 10х75. Размер прямоугольной формы (мм) 6 х75, 8х75, 10х75, 14х75. Стерилизация ß-облучением. Размеры по заявке заказчика.</t>
  </si>
  <si>
    <t>Пленка мед.рентгеновская зеленочувствительная для общей радиологии 13*18 №100 для
проявочной машины AGFA</t>
  </si>
  <si>
    <t xml:space="preserve">Спектральная чувствительность в диапазоне, нм от 330 до 550
Толщина основы пленки, мкм - не более 175
Эмульсия пленки имеет плоскокристаллическую (не зернистую) структуру
Плоские кристаллы эмульсии имеют полигональную (многоугольную) форму
Чувствительность пленки Р-1 в диапазоне от 1600 до 1700
Чувствительность пленки (в единицах ISO) в диапазоне от 158 до 195
Максимальная оптическая плотность пленки D max - не менее 4,0
Минимальная оптическая плотность (уровень вуали) D min - не более 0,2
Средний градиент пленки (коэффициент контрастности) при ручной обработке - не менее 2,7
Средний градиент пленки (коэффициент контрастности) при машинной обработке - не менее 3,3
Содержание солей серебра в пленке должно быть, г/кв. м. - не менее 7,5
Содержание металлического серебра в пленке должно быть, г/кв. м. - не менее 4,9
Пленка адаптирована к обработке в процессорах CP 1000 со скоростью обработки, сек. - не менее 120
На обработку 1 м2 пленки в проявочном процессоре требуется:
проявителя, литров - не более 0,5
фиксажа, литров - не более 0,75
воды, литров - не более 0,9
Пленка адаптирована к жидким отечественным химреактивам и импортным химреактивам G 139 и G 334
Пленка адаптирована для рентгенографических кассет с гадолиниевыми экранами Agfa CURIX CAS EU*OR MED и вольфраматными экранами класса чувствительности 200 ед
</t>
  </si>
  <si>
    <t>коробка</t>
  </si>
  <si>
    <t>Пленка мед.рентгеновская зеленочувствительная для общей радиологии 18*24 №100 для
проявочной машины AGFA</t>
  </si>
  <si>
    <t>Пленка мед.рентгеновская зеленочувствительная для общей радиологии 24*30 №100 для
проявочной машины AGFA</t>
  </si>
  <si>
    <t>Пленка мед.рентгеновская зеленочувствительная для общей радиологии 30*40 №100 для
проявочной машины AGFA</t>
  </si>
  <si>
    <t xml:space="preserve">Термографическая пленка FUJI MEDICAL  DRY IMAGING FILM  DI-HL (Blue base) ,  25 х 30 см или (10 х 12 в дюймах)  </t>
  </si>
  <si>
    <t xml:space="preserve">Пленка для “сухой” печати для воспроизведения снимков компьютерной томографии, магниторезонансной томографии, диагностических рентгеновских исследований, ангиографических исследований, маммографических исследований и пр. исследований. Полная совместимость с медицинскими принтерами DryPix 4000, DryPix 6000 производства компании FUJIFILM Corporation, установленными у Заказчика. Подложка – холодный голубой тон. Лазерное экспонирование . Максимальная оптическая плотность, D max, не менее 3,4. Уровни градации серого, бит, не менее 14. Размер 25 х 30 см. Количество листов пленки в одной пачке: не менее 150. </t>
  </si>
  <si>
    <t xml:space="preserve">Термографическая пленка FUJI MEDICAL  DRY IMAGING FILM  DI-HL (Blue base) ,  35 х 43 см или (14 х 17 в дюймах)  </t>
  </si>
  <si>
    <t xml:space="preserve">Пленка медицинская DI-HL формата 35*43 см, для "сухой" печати и воспроизведения снимков компьютерной томографии, магниторезонансной томографии, диагностических рентгеновских исследований, ангиографических исследований, маммографических исследований и пр. исследований. Полная совместимость с медицинскими принтерами DryPix 4000, DryPix 6000. Технические характеристики: Подложка – холодный голубой тон. Толщина подложки 175 микрон. Лазерное экспонирование. Минимальная оптическая плотность, D mix 0,21. Максимальная оптическая плотность, D max, 3,4. Уровни градации серого, бит, 14. Размер 35 х 43 см.  Количество листов пленки в одной пачке листов 100. </t>
  </si>
  <si>
    <t>Трубка насоса с 3-мя иглами для подключения PY PK-MT-5 №005452(код XD 2020)</t>
  </si>
  <si>
    <t>Трубка насоса с 3-мя иглами для подключения PY Суточные трубки-системы для автоматического шприца (инжектора). Пригодна к использованию в течение 24 часов для любого количества инъекций. Наличие 3-х игл для флаконов (2хКВ и 1хNaCl). Соединяет флаконы с жидкостями посредством насосной станции с трубкой пациента. Содержит специальный фильтр для улавливания мелких частиц. Наличие запатентованного датчика давления для контроля объёма и скорости тока жидкости.</t>
  </si>
  <si>
    <t>Трубка пациента 250см,с 2-мя обратными клапанами PY PK-MT-5 №005452(код XD 2040)</t>
  </si>
  <si>
    <t>Трубка пациента 250см,с 2-мя обратными клапанами PY одноразовые системы для подключения пациента к автоматическому шприцу (инжектору)  с целью проведения КТ и МРТ исследований с контрастированием</t>
  </si>
  <si>
    <t xml:space="preserve">Губка гемостатическая абсорбирующая желатиновая рассасывающаяся 
стерильная </t>
  </si>
  <si>
    <t>Губка  представляет собой однородную сухую пористую массу желтоватого цвета, 
хорошо впитывает жидкость (примерно 40-50 раз своего веса воды/крови), при 
этом слегка набухает. Изготовлена из высокоочищенного первоклассного 
желатинового материала. При применении  in vivo полностью абсорбируется в 
течение 3-4 недель.   В упак 1 грамм.</t>
  </si>
  <si>
    <t>ТОО "UNIX Pharma"</t>
  </si>
  <si>
    <t>ТОО "INNOVO"</t>
  </si>
  <si>
    <t>ТОО "KazMedKapital"</t>
  </si>
  <si>
    <t>ТОО "Альянс"</t>
  </si>
  <si>
    <t>ТОО "Import MT"</t>
  </si>
  <si>
    <t>ТОО "Vita Pharma"</t>
  </si>
  <si>
    <t>ТОО "Мерусар и К"</t>
  </si>
  <si>
    <t>ТОО "РЭМИ"</t>
  </si>
  <si>
    <t>ТОО "Гелика"</t>
  </si>
  <si>
    <t>ТОО "Формат НС"</t>
  </si>
  <si>
    <t>ТОО "ОрдаМед Астана"</t>
  </si>
  <si>
    <t>ТОО "Galamat Integra"</t>
  </si>
  <si>
    <t>ТОО "САПА Мед Астана"</t>
  </si>
  <si>
    <t>По лоту № 1 ценовые предложения ТОО "Import MT", ТОО "РЭМИ", ИП "ЛИЯ", ТОО "Формат НС" отклонить ввиду не представления документов, подтверждающих соответствие предлагаемых  медицинских изделий требованиям, установленным главой 4 ППРК 375 в соответствии с  п.136 ПП РК 375 (рег.удостоверение либо разрешение на разовый ввоз).</t>
  </si>
  <si>
    <t xml:space="preserve">По лоту № 2 признать потенциальным победителем ТОО "Гелика", г.Петропавловск, ул.Маяковского, 95, на общую сумму 75 040,00 тенге. </t>
  </si>
  <si>
    <t xml:space="preserve">По лоту № 3 признать победителем ТОО "Мерусар и К", г.Павлодар, ул.Чайковского, 5, на общую сумму 168 000,00 тенге. </t>
  </si>
  <si>
    <t xml:space="preserve">По лотам № 4,5 признать победителем ТОО "INNOVO", г.Алматы, ул.Докучаева, 12/1, на общую сумму 1 550 000,00 тенге. </t>
  </si>
  <si>
    <t>По лоту № 6 признать закуп не состоявшимся ввиду непредставления ценовых предложений потенциальными поставщиками.</t>
  </si>
  <si>
    <t xml:space="preserve">По лоту № 7 признать потенциальным победителем ТОО "Мерусар и К", г.Астана, пр.Сарыарка, 31/2, ВП-24, на общую сумму 240 000,00 тенге. </t>
  </si>
  <si>
    <t xml:space="preserve">По лотам № 8,9 признать победителем ТОО "UNIX Pharma", г.Астана, ул.Шарль де Голль, здание 3А, на общую сумму 4 396 500,00 тенге. </t>
  </si>
  <si>
    <t xml:space="preserve">По лоту № 10 признать потенциальным победителем ТОО "Vita Pharma", г.Астана, ул.Ташенова, д.4, офис 36, на общую сумму 392 000,00 тенге. </t>
  </si>
  <si>
    <t>По лотам № 26,27,28 признать закуп не состоявшимся ввиду непредставления ценовых предложений потенциальными поставщиками.</t>
  </si>
  <si>
    <t xml:space="preserve">По лоту № 29 признать потенциальным победителем ТОО "САПА Мед Астана", г.Астана, ул.Тараз 2, НП-12, на общую сумму 6 380 000,00 тенге. </t>
  </si>
  <si>
    <t xml:space="preserve">По лоту № 30 признать победителем ТОО "KazMedKapital", г.Астана, ул.Майлина, 10, офис 229/2, на общую сумму 6 000 000,00 тенге. </t>
  </si>
  <si>
    <t>По лоту № 31 признать закуп не состоявшимся ввиду непредставления ценовых предложений потенциальными поставщиками.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</si>
  <si>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</si>
  <si>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</si>
  <si>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</si>
  <si>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</si>
  <si>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</si>
  <si>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</si>
  <si>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</si>
  <si>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</si>
  <si>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</si>
  <si>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</si>
  <si>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</si>
  <si>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</si>
  <si>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09.02.2023г.</t>
  </si>
  <si>
    <t>ТОО "АстаМед"</t>
  </si>
  <si>
    <t xml:space="preserve">По лотам № 22-25 признать потенциальным победителем ТОО "АстаМед", г.Астана, ул.Бейбитшилик, д.25, офис 217, на общую сумму 2 236 000,00 тенге. </t>
  </si>
  <si>
    <t>По лотам № 11-21 признать закуп не состоявшимся ввиду непредставления ценовых предложений потенциальными поставщиками.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</si>
</sst>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[$€]* #,##0.00_);_([$€]* \(#,##0.00\);_([$€]* &quot;-&quot;??_);_(@_)"/>
    <numFmt numFmtId="173" formatCode="_-* #,##0.00_р_._-;\-* #,##0.00_р_._-;_-* \-??_р_._-;_-@_-"/>
    <numFmt numFmtId="174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232323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3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5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36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2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5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1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2" fillId="0" borderId="0" xfId="0" applyFont="1" applyFill="1" applyAlignment="1">
      <alignment/>
    </xf>
    <xf numFmtId="0" fontId="53" fillId="0" borderId="19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14" fontId="53" fillId="0" borderId="0" xfId="0" applyNumberFormat="1" applyFont="1" applyAlignment="1">
      <alignment/>
    </xf>
    <xf numFmtId="0" fontId="52" fillId="0" borderId="19" xfId="0" applyFont="1" applyBorder="1" applyAlignment="1">
      <alignment horizontal="center" vertical="center" wrapText="1"/>
    </xf>
    <xf numFmtId="4" fontId="53" fillId="0" borderId="19" xfId="0" applyNumberFormat="1" applyFont="1" applyBorder="1" applyAlignment="1">
      <alignment horizontal="center" vertical="center" wrapText="1"/>
    </xf>
    <xf numFmtId="4" fontId="53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3" fontId="52" fillId="0" borderId="0" xfId="0" applyNumberFormat="1" applyFont="1" applyFill="1" applyBorder="1" applyAlignment="1">
      <alignment vertical="center"/>
    </xf>
    <xf numFmtId="0" fontId="53" fillId="0" borderId="0" xfId="0" applyFont="1" applyFill="1" applyAlignment="1">
      <alignment horizontal="left" wrapText="1"/>
    </xf>
    <xf numFmtId="0" fontId="54" fillId="0" borderId="0" xfId="0" applyFont="1" applyAlignment="1">
      <alignment horizontal="center" vertical="center" wrapText="1"/>
    </xf>
    <xf numFmtId="0" fontId="55" fillId="55" borderId="19" xfId="0" applyFont="1" applyFill="1" applyBorder="1" applyAlignment="1">
      <alignment horizontal="center" vertical="center" wrapText="1"/>
    </xf>
    <xf numFmtId="4" fontId="23" fillId="0" borderId="19" xfId="140" applyNumberFormat="1" applyFont="1" applyFill="1" applyBorder="1" applyAlignment="1">
      <alignment horizontal="center" vertical="center" wrapText="1"/>
      <protection/>
    </xf>
    <xf numFmtId="4" fontId="22" fillId="0" borderId="19" xfId="140" applyNumberFormat="1" applyFont="1" applyFill="1" applyBorder="1" applyAlignment="1">
      <alignment horizontal="center" vertical="center" wrapText="1"/>
      <protection/>
    </xf>
    <xf numFmtId="0" fontId="56" fillId="0" borderId="19" xfId="0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0" fontId="55" fillId="0" borderId="19" xfId="0" applyNumberFormat="1" applyFont="1" applyFill="1" applyBorder="1" applyAlignment="1">
      <alignment horizontal="center" vertical="center" wrapText="1"/>
    </xf>
    <xf numFmtId="0" fontId="57" fillId="0" borderId="19" xfId="0" applyNumberFormat="1" applyFont="1" applyBorder="1" applyAlignment="1">
      <alignment horizontal="center" vertical="center" wrapText="1"/>
    </xf>
    <xf numFmtId="0" fontId="55" fillId="0" borderId="19" xfId="0" applyNumberFormat="1" applyFont="1" applyFill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 wrapText="1"/>
    </xf>
    <xf numFmtId="0" fontId="53" fillId="0" borderId="19" xfId="0" applyNumberFormat="1" applyFont="1" applyBorder="1" applyAlignment="1">
      <alignment horizontal="center" vertical="center" wrapText="1"/>
    </xf>
    <xf numFmtId="0" fontId="53" fillId="55" borderId="19" xfId="0" applyFont="1" applyFill="1" applyBorder="1" applyAlignment="1">
      <alignment horizontal="center" vertical="center" wrapText="1"/>
    </xf>
    <xf numFmtId="0" fontId="23" fillId="55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/>
    </xf>
    <xf numFmtId="0" fontId="55" fillId="0" borderId="21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54" fillId="0" borderId="19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4" fillId="0" borderId="20" xfId="0" applyNumberFormat="1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19" xfId="158" applyFont="1" applyFill="1" applyBorder="1" applyAlignment="1">
      <alignment horizontal="center" vertical="center" wrapText="1"/>
      <protection/>
    </xf>
    <xf numFmtId="0" fontId="53" fillId="55" borderId="19" xfId="0" applyFont="1" applyFill="1" applyBorder="1" applyAlignment="1">
      <alignment horizontal="center" vertical="center"/>
    </xf>
    <xf numFmtId="0" fontId="22" fillId="55" borderId="19" xfId="0" applyNumberFormat="1" applyFont="1" applyFill="1" applyBorder="1" applyAlignment="1">
      <alignment horizontal="center" vertical="center" wrapText="1"/>
    </xf>
    <xf numFmtId="174" fontId="22" fillId="55" borderId="19" xfId="179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4" fontId="53" fillId="56" borderId="1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53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</cellXfs>
  <cellStyles count="173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Обычный_Лист1" xfId="158"/>
    <cellStyle name="Followed Hyperlink" xfId="159"/>
    <cellStyle name="Плохой" xfId="160"/>
    <cellStyle name="Плохой 1" xfId="161"/>
    <cellStyle name="Плохой 2" xfId="162"/>
    <cellStyle name="Пояснение" xfId="163"/>
    <cellStyle name="Пояснение 1" xfId="164"/>
    <cellStyle name="Пояснение 2" xfId="165"/>
    <cellStyle name="Примечание" xfId="166"/>
    <cellStyle name="Примечание 1" xfId="167"/>
    <cellStyle name="Примечание 2" xfId="168"/>
    <cellStyle name="Percent" xfId="169"/>
    <cellStyle name="Связанная ячейка" xfId="170"/>
    <cellStyle name="Связанная ячейка 1" xfId="171"/>
    <cellStyle name="Связанная ячейка 2" xfId="172"/>
    <cellStyle name="Стиль 1" xfId="173"/>
    <cellStyle name="Стиль 1 2" xfId="174"/>
    <cellStyle name="Стиль 1 3" xfId="175"/>
    <cellStyle name="Текст предупреждения" xfId="176"/>
    <cellStyle name="Текст предупреждения 1" xfId="177"/>
    <cellStyle name="Текст предупреждения 2" xfId="178"/>
    <cellStyle name="Comma" xfId="179"/>
    <cellStyle name="Comma [0]" xfId="180"/>
    <cellStyle name="Финансовый 2" xfId="181"/>
    <cellStyle name="Финансовый 2 2" xfId="182"/>
    <cellStyle name="Финансовый 3" xfId="183"/>
    <cellStyle name="Хороший" xfId="184"/>
    <cellStyle name="Хороший 1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zoomScale="90" zoomScaleNormal="90" zoomScaleSheetLayoutView="70" workbookViewId="0" topLeftCell="A10">
      <selection activeCell="X13" sqref="X13"/>
    </sheetView>
  </sheetViews>
  <sheetFormatPr defaultColWidth="9.140625" defaultRowHeight="15"/>
  <cols>
    <col min="1" max="1" width="5.28125" style="2" customWidth="1"/>
    <col min="2" max="2" width="20.140625" style="2" customWidth="1"/>
    <col min="3" max="3" width="53.8515625" style="2" customWidth="1"/>
    <col min="4" max="4" width="10.00390625" style="2" customWidth="1"/>
    <col min="5" max="5" width="10.7109375" style="2" customWidth="1"/>
    <col min="6" max="6" width="10.00390625" style="2" customWidth="1"/>
    <col min="7" max="21" width="12.421875" style="2" customWidth="1"/>
    <col min="22" max="22" width="11.8515625" style="2" customWidth="1"/>
    <col min="23" max="16384" width="9.140625" style="2" customWidth="1"/>
  </cols>
  <sheetData>
    <row r="1" ht="12">
      <c r="Q1" s="1" t="s">
        <v>7</v>
      </c>
    </row>
    <row r="2" ht="12">
      <c r="Q2" s="1" t="s">
        <v>19</v>
      </c>
    </row>
    <row r="3" ht="12">
      <c r="Q3" s="1" t="s">
        <v>18</v>
      </c>
    </row>
    <row r="4" ht="12">
      <c r="Q4" s="1" t="s">
        <v>15</v>
      </c>
    </row>
    <row r="6" spans="1:22" ht="15" customHeight="1">
      <c r="A6" s="59" t="s">
        <v>25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ht="15" customHeight="1">
      <c r="A7" s="59" t="s">
        <v>16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ht="12">
      <c r="A8" s="60" t="s">
        <v>13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4" ht="12">
      <c r="A9" s="1"/>
      <c r="D9" s="1"/>
    </row>
    <row r="10" spans="1:22" ht="12">
      <c r="A10" s="2" t="s">
        <v>14</v>
      </c>
      <c r="D10" s="1"/>
      <c r="V10" s="9" t="s">
        <v>123</v>
      </c>
    </row>
    <row r="11" spans="1:22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10" t="s">
        <v>86</v>
      </c>
      <c r="I11" s="10" t="s">
        <v>87</v>
      </c>
      <c r="J11" s="10" t="s">
        <v>88</v>
      </c>
      <c r="K11" s="10" t="s">
        <v>89</v>
      </c>
      <c r="L11" s="10" t="s">
        <v>90</v>
      </c>
      <c r="M11" s="10" t="s">
        <v>91</v>
      </c>
      <c r="N11" s="10" t="s">
        <v>92</v>
      </c>
      <c r="O11" s="10" t="s">
        <v>93</v>
      </c>
      <c r="P11" s="10" t="s">
        <v>24</v>
      </c>
      <c r="Q11" s="10" t="s">
        <v>94</v>
      </c>
      <c r="R11" s="10" t="s">
        <v>95</v>
      </c>
      <c r="S11" s="10" t="s">
        <v>124</v>
      </c>
      <c r="T11" s="10" t="s">
        <v>96</v>
      </c>
      <c r="U11" s="10" t="s">
        <v>97</v>
      </c>
      <c r="V11" s="10" t="s">
        <v>98</v>
      </c>
    </row>
    <row r="12" spans="1:22" ht="60">
      <c r="A12" s="7">
        <v>1</v>
      </c>
      <c r="B12" s="25" t="s">
        <v>26</v>
      </c>
      <c r="C12" s="26" t="s">
        <v>27</v>
      </c>
      <c r="D12" s="27" t="s">
        <v>17</v>
      </c>
      <c r="E12" s="27">
        <v>1420</v>
      </c>
      <c r="F12" s="28">
        <v>3000</v>
      </c>
      <c r="G12" s="11">
        <f>E12*F12</f>
        <v>4260000</v>
      </c>
      <c r="H12" s="11"/>
      <c r="I12" s="11"/>
      <c r="J12" s="11"/>
      <c r="K12" s="11"/>
      <c r="L12" s="11">
        <v>2700</v>
      </c>
      <c r="M12" s="11"/>
      <c r="N12" s="11"/>
      <c r="O12" s="11">
        <v>2699</v>
      </c>
      <c r="P12" s="11">
        <v>2619</v>
      </c>
      <c r="Q12" s="11"/>
      <c r="R12" s="11">
        <v>2500</v>
      </c>
      <c r="S12" s="11"/>
      <c r="T12" s="11"/>
      <c r="U12" s="11"/>
      <c r="V12" s="12"/>
    </row>
    <row r="13" spans="1:22" ht="13.5" customHeight="1">
      <c r="A13" s="7">
        <v>2</v>
      </c>
      <c r="B13" s="29" t="s">
        <v>28</v>
      </c>
      <c r="C13" s="30" t="s">
        <v>29</v>
      </c>
      <c r="D13" s="27" t="s">
        <v>30</v>
      </c>
      <c r="E13" s="27">
        <v>140</v>
      </c>
      <c r="F13" s="28">
        <v>550</v>
      </c>
      <c r="G13" s="11">
        <f aca="true" t="shared" si="0" ref="G13:G42">E13*F13</f>
        <v>77000</v>
      </c>
      <c r="H13" s="11"/>
      <c r="I13" s="11"/>
      <c r="J13" s="11"/>
      <c r="K13" s="11"/>
      <c r="L13" s="11"/>
      <c r="M13" s="11"/>
      <c r="N13" s="11"/>
      <c r="O13" s="11"/>
      <c r="P13" s="11"/>
      <c r="Q13" s="53">
        <v>536</v>
      </c>
      <c r="R13" s="11"/>
      <c r="S13" s="11"/>
      <c r="T13" s="11"/>
      <c r="U13" s="11"/>
      <c r="V13" s="12"/>
    </row>
    <row r="14" spans="1:22" ht="96">
      <c r="A14" s="7">
        <v>3</v>
      </c>
      <c r="B14" s="31" t="s">
        <v>31</v>
      </c>
      <c r="C14" s="32" t="s">
        <v>32</v>
      </c>
      <c r="D14" s="31" t="s">
        <v>33</v>
      </c>
      <c r="E14" s="27">
        <v>42</v>
      </c>
      <c r="F14" s="28">
        <v>5500</v>
      </c>
      <c r="G14" s="11">
        <f t="shared" si="0"/>
        <v>231000</v>
      </c>
      <c r="H14" s="11"/>
      <c r="I14" s="11"/>
      <c r="J14" s="11"/>
      <c r="K14" s="11"/>
      <c r="L14" s="11"/>
      <c r="M14" s="11"/>
      <c r="N14" s="53">
        <v>4000</v>
      </c>
      <c r="O14" s="11"/>
      <c r="P14" s="11"/>
      <c r="Q14" s="11">
        <v>5363</v>
      </c>
      <c r="R14" s="11"/>
      <c r="S14" s="11"/>
      <c r="T14" s="11">
        <v>4900</v>
      </c>
      <c r="U14" s="11"/>
      <c r="V14" s="12"/>
    </row>
    <row r="15" spans="1:22" ht="228">
      <c r="A15" s="7">
        <v>4</v>
      </c>
      <c r="B15" s="18" t="s">
        <v>34</v>
      </c>
      <c r="C15" s="33" t="s">
        <v>35</v>
      </c>
      <c r="D15" s="31"/>
      <c r="E15" s="27">
        <v>100</v>
      </c>
      <c r="F15" s="28">
        <v>12000</v>
      </c>
      <c r="G15" s="11">
        <f t="shared" si="0"/>
        <v>1200000</v>
      </c>
      <c r="H15" s="11"/>
      <c r="I15" s="53">
        <v>9500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>
        <v>11490</v>
      </c>
      <c r="V15" s="12"/>
    </row>
    <row r="16" spans="1:22" ht="288">
      <c r="A16" s="7">
        <v>5</v>
      </c>
      <c r="B16" s="19" t="s">
        <v>36</v>
      </c>
      <c r="C16" s="33" t="s">
        <v>37</v>
      </c>
      <c r="D16" s="31"/>
      <c r="E16" s="27">
        <v>100</v>
      </c>
      <c r="F16" s="28">
        <v>9900</v>
      </c>
      <c r="G16" s="11">
        <f t="shared" si="0"/>
        <v>990000</v>
      </c>
      <c r="H16" s="11"/>
      <c r="I16" s="53">
        <v>6000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</row>
    <row r="17" spans="1:22" ht="204">
      <c r="A17" s="7">
        <v>6</v>
      </c>
      <c r="B17" s="34" t="s">
        <v>38</v>
      </c>
      <c r="C17" s="35" t="s">
        <v>39</v>
      </c>
      <c r="D17" s="36" t="s">
        <v>17</v>
      </c>
      <c r="E17" s="27">
        <v>200</v>
      </c>
      <c r="F17" s="28">
        <v>6000</v>
      </c>
      <c r="G17" s="11">
        <f t="shared" si="0"/>
        <v>1200000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</row>
    <row r="18" spans="1:22" ht="63.75">
      <c r="A18" s="7">
        <v>7</v>
      </c>
      <c r="B18" s="37" t="s">
        <v>40</v>
      </c>
      <c r="C18" s="37" t="s">
        <v>40</v>
      </c>
      <c r="D18" s="25" t="s">
        <v>17</v>
      </c>
      <c r="E18" s="27">
        <v>50</v>
      </c>
      <c r="F18" s="27">
        <v>5000</v>
      </c>
      <c r="G18" s="11">
        <f t="shared" si="0"/>
        <v>250000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53">
        <v>4800</v>
      </c>
      <c r="S18" s="12"/>
      <c r="T18" s="11"/>
      <c r="U18" s="11"/>
      <c r="V18" s="12"/>
    </row>
    <row r="19" spans="1:22" ht="264">
      <c r="A19" s="7">
        <v>8</v>
      </c>
      <c r="B19" s="31" t="s">
        <v>41</v>
      </c>
      <c r="C19" s="35" t="s">
        <v>42</v>
      </c>
      <c r="D19" s="31" t="s">
        <v>17</v>
      </c>
      <c r="E19" s="27">
        <v>250</v>
      </c>
      <c r="F19" s="28">
        <v>6950</v>
      </c>
      <c r="G19" s="11">
        <f t="shared" si="0"/>
        <v>1737500</v>
      </c>
      <c r="H19" s="53">
        <v>6890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</row>
    <row r="20" spans="1:22" ht="264">
      <c r="A20" s="7">
        <v>9</v>
      </c>
      <c r="B20" s="31" t="s">
        <v>43</v>
      </c>
      <c r="C20" s="35" t="s">
        <v>44</v>
      </c>
      <c r="D20" s="31" t="s">
        <v>17</v>
      </c>
      <c r="E20" s="27">
        <v>700</v>
      </c>
      <c r="F20" s="28">
        <v>3950</v>
      </c>
      <c r="G20" s="11">
        <f t="shared" si="0"/>
        <v>2765000</v>
      </c>
      <c r="H20" s="53">
        <v>3820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</row>
    <row r="21" spans="1:22" ht="12.75">
      <c r="A21" s="7">
        <v>10</v>
      </c>
      <c r="B21" s="27" t="s">
        <v>45</v>
      </c>
      <c r="C21" s="38" t="s">
        <v>46</v>
      </c>
      <c r="D21" s="27" t="s">
        <v>47</v>
      </c>
      <c r="E21" s="27">
        <v>56000</v>
      </c>
      <c r="F21" s="28">
        <v>7</v>
      </c>
      <c r="G21" s="11">
        <f t="shared" si="0"/>
        <v>392000</v>
      </c>
      <c r="H21" s="11"/>
      <c r="I21" s="11"/>
      <c r="J21" s="11"/>
      <c r="K21" s="11"/>
      <c r="L21" s="11"/>
      <c r="M21" s="53">
        <v>7</v>
      </c>
      <c r="N21" s="11"/>
      <c r="O21" s="11"/>
      <c r="P21" s="11"/>
      <c r="Q21" s="11"/>
      <c r="R21" s="11"/>
      <c r="S21" s="11"/>
      <c r="T21" s="11"/>
      <c r="U21" s="11"/>
      <c r="V21" s="12"/>
    </row>
    <row r="22" spans="1:22" ht="216">
      <c r="A22" s="7">
        <v>11</v>
      </c>
      <c r="B22" s="31" t="s">
        <v>48</v>
      </c>
      <c r="C22" s="21" t="s">
        <v>49</v>
      </c>
      <c r="D22" s="25" t="s">
        <v>17</v>
      </c>
      <c r="E22" s="27">
        <v>5</v>
      </c>
      <c r="F22" s="28">
        <v>325000</v>
      </c>
      <c r="G22" s="11">
        <f t="shared" si="0"/>
        <v>1625000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</row>
    <row r="23" spans="1:22" ht="216">
      <c r="A23" s="7">
        <v>12</v>
      </c>
      <c r="B23" s="31" t="s">
        <v>50</v>
      </c>
      <c r="C23" s="21" t="s">
        <v>51</v>
      </c>
      <c r="D23" s="25" t="s">
        <v>17</v>
      </c>
      <c r="E23" s="27">
        <v>12</v>
      </c>
      <c r="F23" s="28">
        <v>325000</v>
      </c>
      <c r="G23" s="11">
        <f t="shared" si="0"/>
        <v>3900000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</row>
    <row r="24" spans="1:22" ht="216">
      <c r="A24" s="7">
        <v>13</v>
      </c>
      <c r="B24" s="31" t="s">
        <v>52</v>
      </c>
      <c r="C24" s="21" t="s">
        <v>53</v>
      </c>
      <c r="D24" s="25" t="s">
        <v>17</v>
      </c>
      <c r="E24" s="27">
        <v>10</v>
      </c>
      <c r="F24" s="28">
        <v>325000</v>
      </c>
      <c r="G24" s="11">
        <f t="shared" si="0"/>
        <v>3250000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</row>
    <row r="25" spans="1:22" ht="216">
      <c r="A25" s="7">
        <v>14</v>
      </c>
      <c r="B25" s="31" t="s">
        <v>54</v>
      </c>
      <c r="C25" s="21" t="s">
        <v>55</v>
      </c>
      <c r="D25" s="25" t="s">
        <v>17</v>
      </c>
      <c r="E25" s="27">
        <v>5</v>
      </c>
      <c r="F25" s="28">
        <v>325000</v>
      </c>
      <c r="G25" s="11">
        <f t="shared" si="0"/>
        <v>1625000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</row>
    <row r="26" spans="1:22" ht="216">
      <c r="A26" s="7">
        <v>15</v>
      </c>
      <c r="B26" s="31" t="s">
        <v>56</v>
      </c>
      <c r="C26" s="21" t="s">
        <v>57</v>
      </c>
      <c r="D26" s="25" t="s">
        <v>17</v>
      </c>
      <c r="E26" s="27">
        <v>3</v>
      </c>
      <c r="F26" s="28">
        <v>325000</v>
      </c>
      <c r="G26" s="11">
        <f t="shared" si="0"/>
        <v>975000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</row>
    <row r="27" spans="1:22" ht="216">
      <c r="A27" s="7">
        <v>16</v>
      </c>
      <c r="B27" s="31" t="s">
        <v>58</v>
      </c>
      <c r="C27" s="21" t="s">
        <v>59</v>
      </c>
      <c r="D27" s="25" t="s">
        <v>17</v>
      </c>
      <c r="E27" s="27">
        <v>3</v>
      </c>
      <c r="F27" s="28">
        <v>325000</v>
      </c>
      <c r="G27" s="11">
        <f t="shared" si="0"/>
        <v>975000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</row>
    <row r="28" spans="1:22" ht="216">
      <c r="A28" s="7">
        <v>17</v>
      </c>
      <c r="B28" s="31" t="s">
        <v>60</v>
      </c>
      <c r="C28" s="21" t="s">
        <v>61</v>
      </c>
      <c r="D28" s="25" t="s">
        <v>17</v>
      </c>
      <c r="E28" s="27">
        <v>2</v>
      </c>
      <c r="F28" s="28">
        <v>325000</v>
      </c>
      <c r="G28" s="11">
        <f t="shared" si="0"/>
        <v>650000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</row>
    <row r="29" spans="1:22" ht="192">
      <c r="A29" s="7">
        <v>18</v>
      </c>
      <c r="B29" s="31" t="s">
        <v>62</v>
      </c>
      <c r="C29" s="21" t="s">
        <v>63</v>
      </c>
      <c r="D29" s="25" t="s">
        <v>17</v>
      </c>
      <c r="E29" s="27">
        <v>20</v>
      </c>
      <c r="F29" s="28">
        <v>252000</v>
      </c>
      <c r="G29" s="11">
        <f t="shared" si="0"/>
        <v>5040000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</row>
    <row r="30" spans="1:22" ht="192">
      <c r="A30" s="7">
        <v>19</v>
      </c>
      <c r="B30" s="31" t="s">
        <v>64</v>
      </c>
      <c r="C30" s="21" t="s">
        <v>65</v>
      </c>
      <c r="D30" s="25" t="s">
        <v>17</v>
      </c>
      <c r="E30" s="27">
        <v>15</v>
      </c>
      <c r="F30" s="28">
        <v>252000</v>
      </c>
      <c r="G30" s="11">
        <f t="shared" si="0"/>
        <v>3780000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</row>
    <row r="31" spans="1:22" ht="192">
      <c r="A31" s="7">
        <v>20</v>
      </c>
      <c r="B31" s="31" t="s">
        <v>66</v>
      </c>
      <c r="C31" s="21" t="s">
        <v>67</v>
      </c>
      <c r="D31" s="25" t="s">
        <v>17</v>
      </c>
      <c r="E31" s="27">
        <v>10</v>
      </c>
      <c r="F31" s="28">
        <v>252000</v>
      </c>
      <c r="G31" s="11">
        <f t="shared" si="0"/>
        <v>2520000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</row>
    <row r="32" spans="1:22" ht="168">
      <c r="A32" s="7">
        <v>21</v>
      </c>
      <c r="B32" s="20" t="s">
        <v>68</v>
      </c>
      <c r="C32" s="21" t="s">
        <v>69</v>
      </c>
      <c r="D32" s="25" t="s">
        <v>17</v>
      </c>
      <c r="E32" s="27">
        <v>5</v>
      </c>
      <c r="F32" s="39">
        <v>82500</v>
      </c>
      <c r="G32" s="11">
        <f t="shared" si="0"/>
        <v>412500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</row>
    <row r="33" spans="1:22" ht="384">
      <c r="A33" s="7">
        <v>22</v>
      </c>
      <c r="B33" s="40" t="s">
        <v>70</v>
      </c>
      <c r="C33" s="41" t="s">
        <v>71</v>
      </c>
      <c r="D33" s="25" t="s">
        <v>72</v>
      </c>
      <c r="E33" s="27">
        <v>10</v>
      </c>
      <c r="F33" s="42">
        <v>6500</v>
      </c>
      <c r="G33" s="11">
        <f t="shared" si="0"/>
        <v>65000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>
        <v>6500</v>
      </c>
      <c r="T33" s="11"/>
      <c r="U33" s="11"/>
      <c r="V33" s="12"/>
    </row>
    <row r="34" spans="1:22" ht="384">
      <c r="A34" s="7">
        <v>23</v>
      </c>
      <c r="B34" s="40" t="s">
        <v>73</v>
      </c>
      <c r="C34" s="43" t="s">
        <v>71</v>
      </c>
      <c r="D34" s="25" t="s">
        <v>72</v>
      </c>
      <c r="E34" s="27">
        <v>10</v>
      </c>
      <c r="F34" s="42">
        <v>8000</v>
      </c>
      <c r="G34" s="11">
        <f t="shared" si="0"/>
        <v>80000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>
        <v>8000</v>
      </c>
      <c r="T34" s="11"/>
      <c r="U34" s="11"/>
      <c r="V34" s="12"/>
    </row>
    <row r="35" spans="1:22" ht="384">
      <c r="A35" s="7">
        <v>24</v>
      </c>
      <c r="B35" s="40" t="s">
        <v>74</v>
      </c>
      <c r="C35" s="43" t="s">
        <v>71</v>
      </c>
      <c r="D35" s="25" t="s">
        <v>72</v>
      </c>
      <c r="E35" s="27">
        <v>50</v>
      </c>
      <c r="F35" s="42">
        <v>12900</v>
      </c>
      <c r="G35" s="11">
        <f t="shared" si="0"/>
        <v>645000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12900</v>
      </c>
      <c r="T35" s="11"/>
      <c r="U35" s="11"/>
      <c r="V35" s="12"/>
    </row>
    <row r="36" spans="1:22" ht="384">
      <c r="A36" s="7">
        <v>25</v>
      </c>
      <c r="B36" s="40" t="s">
        <v>75</v>
      </c>
      <c r="C36" s="43" t="s">
        <v>71</v>
      </c>
      <c r="D36" s="25" t="s">
        <v>72</v>
      </c>
      <c r="E36" s="27">
        <v>60</v>
      </c>
      <c r="F36" s="42">
        <v>28000</v>
      </c>
      <c r="G36" s="11">
        <f t="shared" si="0"/>
        <v>1680000</v>
      </c>
      <c r="H36" s="11"/>
      <c r="I36" s="11"/>
      <c r="J36" s="11"/>
      <c r="K36" s="53">
        <v>24200</v>
      </c>
      <c r="L36" s="11"/>
      <c r="M36" s="11"/>
      <c r="N36" s="11"/>
      <c r="O36" s="11"/>
      <c r="P36" s="11"/>
      <c r="Q36" s="11"/>
      <c r="R36" s="11"/>
      <c r="S36" s="11">
        <v>24100</v>
      </c>
      <c r="T36" s="11"/>
      <c r="U36" s="11"/>
      <c r="V36" s="12"/>
    </row>
    <row r="37" spans="1:22" ht="63.75">
      <c r="A37" s="7">
        <v>26</v>
      </c>
      <c r="B37" s="40" t="s">
        <v>40</v>
      </c>
      <c r="C37" s="43" t="s">
        <v>40</v>
      </c>
      <c r="D37" s="25" t="s">
        <v>17</v>
      </c>
      <c r="E37" s="27">
        <v>50</v>
      </c>
      <c r="F37" s="27">
        <v>5000</v>
      </c>
      <c r="G37" s="11">
        <f t="shared" si="0"/>
        <v>250000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</row>
    <row r="38" spans="1:22" ht="112.5">
      <c r="A38" s="7">
        <v>27</v>
      </c>
      <c r="B38" s="44" t="s">
        <v>76</v>
      </c>
      <c r="C38" s="22" t="s">
        <v>77</v>
      </c>
      <c r="D38" s="31" t="s">
        <v>72</v>
      </c>
      <c r="E38" s="27">
        <v>12</v>
      </c>
      <c r="F38" s="27">
        <v>60000</v>
      </c>
      <c r="G38" s="11">
        <f t="shared" si="0"/>
        <v>720000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</row>
    <row r="39" spans="1:22" ht="123.75">
      <c r="A39" s="7">
        <v>28</v>
      </c>
      <c r="B39" s="44" t="s">
        <v>78</v>
      </c>
      <c r="C39" s="23" t="s">
        <v>79</v>
      </c>
      <c r="D39" s="44" t="s">
        <v>72</v>
      </c>
      <c r="E39" s="45">
        <v>15</v>
      </c>
      <c r="F39" s="45">
        <v>70000</v>
      </c>
      <c r="G39" s="11">
        <f t="shared" si="0"/>
        <v>1050000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</row>
    <row r="40" spans="1:22" ht="96">
      <c r="A40" s="7">
        <v>29</v>
      </c>
      <c r="B40" s="31" t="s">
        <v>80</v>
      </c>
      <c r="C40" s="24" t="s">
        <v>81</v>
      </c>
      <c r="D40" s="31" t="s">
        <v>17</v>
      </c>
      <c r="E40" s="27">
        <v>400</v>
      </c>
      <c r="F40" s="27">
        <v>16000</v>
      </c>
      <c r="G40" s="11">
        <f t="shared" si="0"/>
        <v>6400000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53">
        <v>15950</v>
      </c>
    </row>
    <row r="41" spans="1:22" ht="63.75">
      <c r="A41" s="7">
        <v>30</v>
      </c>
      <c r="B41" s="31" t="s">
        <v>82</v>
      </c>
      <c r="C41" s="24" t="s">
        <v>83</v>
      </c>
      <c r="D41" s="31" t="s">
        <v>17</v>
      </c>
      <c r="E41" s="27">
        <v>2500</v>
      </c>
      <c r="F41" s="27">
        <v>2500</v>
      </c>
      <c r="G41" s="11">
        <f t="shared" si="0"/>
        <v>6250000</v>
      </c>
      <c r="H41" s="11"/>
      <c r="I41" s="11"/>
      <c r="J41" s="53">
        <v>2400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>
        <v>2490</v>
      </c>
    </row>
    <row r="42" spans="1:22" ht="108">
      <c r="A42" s="7">
        <v>31</v>
      </c>
      <c r="B42" s="46" t="s">
        <v>84</v>
      </c>
      <c r="C42" s="47" t="s">
        <v>85</v>
      </c>
      <c r="D42" s="48" t="s">
        <v>33</v>
      </c>
      <c r="E42" s="49">
        <v>40</v>
      </c>
      <c r="F42" s="50">
        <v>7500</v>
      </c>
      <c r="G42" s="11">
        <f t="shared" si="0"/>
        <v>300000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</row>
    <row r="43" spans="1:22" ht="21.75" customHeight="1">
      <c r="A43" s="3"/>
      <c r="B43" s="58" t="s">
        <v>23</v>
      </c>
      <c r="C43" s="58"/>
      <c r="D43" s="58"/>
      <c r="E43" s="58"/>
      <c r="F43" s="58"/>
      <c r="G43" s="58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52"/>
      <c r="T43" s="13"/>
      <c r="U43" s="13"/>
      <c r="V43" s="13"/>
    </row>
    <row r="44" spans="1:22" ht="27" customHeight="1">
      <c r="A44" s="4" t="s">
        <v>9</v>
      </c>
      <c r="B44" s="55" t="s">
        <v>99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32" ht="27" customHeight="1">
      <c r="A45" s="4" t="s">
        <v>10</v>
      </c>
      <c r="B45" s="55" t="s">
        <v>100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  <row r="46" spans="1:32" ht="27" customHeight="1">
      <c r="A46" s="4" t="s">
        <v>20</v>
      </c>
      <c r="B46" s="55" t="s">
        <v>101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</row>
    <row r="47" spans="1:32" ht="27" customHeight="1">
      <c r="A47" s="4" t="s">
        <v>111</v>
      </c>
      <c r="B47" s="55" t="s">
        <v>102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</row>
    <row r="48" spans="1:35" ht="27" customHeight="1">
      <c r="A48" s="4" t="s">
        <v>112</v>
      </c>
      <c r="B48" s="56" t="s">
        <v>103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</row>
    <row r="49" spans="1:35" ht="27" customHeight="1">
      <c r="A49" s="4" t="s">
        <v>113</v>
      </c>
      <c r="B49" s="55" t="s">
        <v>104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4"/>
      <c r="AH49" s="54"/>
      <c r="AI49" s="54"/>
    </row>
    <row r="50" spans="1:35" ht="27" customHeight="1">
      <c r="A50" s="4" t="s">
        <v>114</v>
      </c>
      <c r="B50" s="55" t="s">
        <v>105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4"/>
      <c r="AH50" s="54"/>
      <c r="AI50" s="54"/>
    </row>
    <row r="51" spans="1:35" ht="27" customHeight="1">
      <c r="A51" s="4" t="s">
        <v>115</v>
      </c>
      <c r="B51" s="55" t="s">
        <v>106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4"/>
      <c r="AH51" s="54"/>
      <c r="AI51" s="54"/>
    </row>
    <row r="52" spans="1:35" ht="27" customHeight="1">
      <c r="A52" s="4" t="s">
        <v>116</v>
      </c>
      <c r="B52" s="56" t="s">
        <v>126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1:35" ht="27" customHeight="1">
      <c r="A53" s="4" t="s">
        <v>117</v>
      </c>
      <c r="B53" s="55" t="s">
        <v>125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4"/>
      <c r="AH53" s="54"/>
      <c r="AI53" s="54"/>
    </row>
    <row r="54" spans="1:35" ht="27" customHeight="1">
      <c r="A54" s="4" t="s">
        <v>118</v>
      </c>
      <c r="B54" s="56" t="s">
        <v>107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1:35" ht="27" customHeight="1">
      <c r="A55" s="4" t="s">
        <v>119</v>
      </c>
      <c r="B55" s="55" t="s">
        <v>108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4"/>
      <c r="AH55" s="54"/>
      <c r="AI55" s="54"/>
    </row>
    <row r="56" spans="1:35" ht="27" customHeight="1">
      <c r="A56" s="4" t="s">
        <v>120</v>
      </c>
      <c r="B56" s="55" t="s">
        <v>109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4"/>
      <c r="AH56" s="54"/>
      <c r="AI56" s="54"/>
    </row>
    <row r="57" spans="1:35" ht="27" customHeight="1">
      <c r="A57" s="4" t="s">
        <v>121</v>
      </c>
      <c r="B57" s="56" t="s">
        <v>110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1:22" ht="29.25" customHeight="1">
      <c r="A58" s="4" t="s">
        <v>122</v>
      </c>
      <c r="B58" s="57" t="s">
        <v>12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ht="14.25" customHeight="1">
      <c r="A59" s="4"/>
      <c r="B59" s="8"/>
      <c r="C59" s="8"/>
      <c r="D59" s="8"/>
      <c r="E59" s="8"/>
      <c r="F59" s="8"/>
      <c r="G59" s="8"/>
      <c r="H59" s="8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51"/>
      <c r="T59" s="14"/>
      <c r="U59" s="14"/>
      <c r="V59" s="8"/>
    </row>
    <row r="60" spans="1:22" ht="14.25" customHeight="1">
      <c r="A60" s="4"/>
      <c r="B60" s="8"/>
      <c r="C60" s="8"/>
      <c r="D60" s="8"/>
      <c r="E60" s="8"/>
      <c r="F60" s="8"/>
      <c r="G60" s="8"/>
      <c r="H60" s="8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51"/>
      <c r="T60" s="14"/>
      <c r="U60" s="14"/>
      <c r="V60" s="8"/>
    </row>
    <row r="61" spans="2:22" ht="12" customHeight="1">
      <c r="B61" s="17"/>
      <c r="C61" s="17"/>
      <c r="D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2" ht="15.75" customHeight="1">
      <c r="B62" s="15" t="s">
        <v>21</v>
      </c>
      <c r="C62" s="15"/>
      <c r="D62" s="16" t="s">
        <v>22</v>
      </c>
      <c r="E62" s="1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5" ht="10.5" customHeight="1">
      <c r="B63" s="6"/>
      <c r="C63" s="6"/>
      <c r="D63" s="6"/>
      <c r="E63" s="1"/>
    </row>
    <row r="64" spans="2:4" ht="12">
      <c r="B64" s="6" t="s">
        <v>5</v>
      </c>
      <c r="C64" s="6"/>
      <c r="D64" s="6" t="s">
        <v>6</v>
      </c>
    </row>
  </sheetData>
  <sheetProtection/>
  <mergeCells count="19">
    <mergeCell ref="B58:V58"/>
    <mergeCell ref="B43:G43"/>
    <mergeCell ref="A6:V6"/>
    <mergeCell ref="A7:V7"/>
    <mergeCell ref="A8:V8"/>
    <mergeCell ref="B44:V44"/>
    <mergeCell ref="B45:AF45"/>
    <mergeCell ref="B46:AF46"/>
    <mergeCell ref="B47:AF47"/>
    <mergeCell ref="B48:AI48"/>
    <mergeCell ref="B55:AF55"/>
    <mergeCell ref="B56:AF56"/>
    <mergeCell ref="B57:AI57"/>
    <mergeCell ref="B49:AF49"/>
    <mergeCell ref="B50:AF50"/>
    <mergeCell ref="B51:AF51"/>
    <mergeCell ref="B52:AI52"/>
    <mergeCell ref="B53:AF53"/>
    <mergeCell ref="B54:AI54"/>
  </mergeCells>
  <dataValidations count="3">
    <dataValidation allowBlank="1" showInputMessage="1" showErrorMessage="1" prompt="Введите наименование на гос.языке" sqref="G61:V62 B12 B62:B64 C63:C64 B43:B57"/>
    <dataValidation allowBlank="1" showInputMessage="1" showErrorMessage="1" prompt="Введите краткую хар-ку на рус.языке" sqref="C40:C41"/>
    <dataValidation type="list" allowBlank="1" showInputMessage="1" showErrorMessage="1" sqref="D33:D36">
      <formula1>INDIRECT(Лист1!#REF!)</formula1>
    </dataValidation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2023-02-09T10:38:23Z</dcterms:modified>
  <cp:category/>
  <cp:version/>
  <cp:contentType/>
  <cp:contentStatus/>
</cp:coreProperties>
</file>