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'Лист1'!$A$1:$AJ$80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РУ есть</t>
        </r>
      </text>
    </comment>
  </commentList>
</comments>
</file>

<file path=xl/sharedStrings.xml><?xml version="1.0" encoding="utf-8"?>
<sst xmlns="http://schemas.openxmlformats.org/spreadsheetml/2006/main" count="208" uniqueCount="170">
  <si>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</si>
  <si>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</si>
  <si>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</si>
  <si>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</si>
  <si>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</si>
  <si>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</si>
  <si>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</si>
  <si>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</si>
  <si>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</si>
  <si>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</si>
  <si>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</si>
  <si>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</si>
  <si>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</si>
  <si>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</si>
  <si>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</si>
  <si>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</si>
  <si>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</si>
  <si>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</si>
  <si>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</si>
  <si>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</si>
  <si>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</si>
  <si>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</si>
  <si>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шт</t>
  </si>
  <si>
    <t>"___" _______________ 2023г.</t>
  </si>
  <si>
    <t>Протокол итогов закупа способом запроса ценовых предложений №1</t>
  </si>
  <si>
    <t>13.01.2023г.</t>
  </si>
  <si>
    <t>Бумага диаграмная 110*25*12</t>
  </si>
  <si>
    <t>Бумага принтерная паровая для Стеривап</t>
  </si>
  <si>
    <t>Бумага принтерная паровая 110*30*12 для стерилизатора Sterivap, белая, без сетки. В упаковке 60 штук.</t>
  </si>
  <si>
    <t>Вата 100гр. нестерильная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</si>
  <si>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 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100 гр.</t>
  </si>
  <si>
    <t>Дренаж активный  стерильный одноразовй 200мл</t>
  </si>
  <si>
    <t xml:space="preserve">Контейнер «Гармошка» для дренирования ран 200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</si>
  <si>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>Дренаж активный  стерильный одноразовй 500мл</t>
  </si>
  <si>
    <t xml:space="preserve">Контейнер «Гармошка» для дренирования ран 500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</si>
  <si>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>Катетер G 16 1,8*45 мм</t>
  </si>
  <si>
    <t>медицинское приспособление предназначенное для длительного введения лекарственных средств в периферические вены (до 3-х суток) или выведения жидкости, растворов лекарственных веществ из кровеносной системы человека при помощи катетера, вставленного в кровеносный сосуд (периферические вены пациента) с целью уменьшения травмирования вены с помощью полой иглы (интродуктора). Иглу удаляют сразу же после введения катетера в вену.</t>
  </si>
  <si>
    <t>Катетер G 17 1,5*45 мм</t>
  </si>
  <si>
    <t>Катетер G 18 1,3*45 мм</t>
  </si>
  <si>
    <t>Катетер G 20 1,1*33 мм</t>
  </si>
  <si>
    <t>Катетер G 22 0,9*25 мм</t>
  </si>
  <si>
    <t>Кружка Эсмарха</t>
  </si>
  <si>
    <t xml:space="preserve">Ёмкость-мешок кружки изготовлен из мягкого полупрозрачного (могут быть голубые и розовые оттенки) имплантационно-нетоксичного термолабильного ПВХ (ПолиВинилХлорида), имеет нанесение-градуировку в миллилитрах от 100 до 2500 мл с ценой деления 200 мл </t>
  </si>
  <si>
    <t>Мочеприемник</t>
  </si>
  <si>
    <t xml:space="preserve">взрослый одноразовый  А-3 прикроватный 2 литра  мешок из ПВХ, эластичная трубка, клапан против обратного тока мочи, винтовой спускной кран на дне мешка, фиксирующая лента (для ножных), пластиковый крючок для прикроватного. </t>
  </si>
  <si>
    <t xml:space="preserve">Набор для эпидуральной анестезии  1,3мм 18G </t>
  </si>
  <si>
    <t xml:space="preserve">Наборы для эпидуральной анестезии     Состав и описание изделия 
1. эпидуральная  игла Туохи с размерами 18G/80мм
2. соединитель для катетера G19 – прозрачный и для G20/24 – желтый 
3. шприц 8 мл для методики «утрата сопротивления», Луэр / Луэр Лок 
4. наклейка желтая, указывающая эпидуральный катетер и дату введения
</t>
  </si>
  <si>
    <t xml:space="preserve">Натронная известь </t>
  </si>
  <si>
    <t>Абсорбент высококачественный поглотитель углекислого газажащий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Абсорбент высококачественный поглотитель углекислого газа , содержащий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литолайм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Канистра 5  литров</t>
  </si>
  <si>
    <t>канистра</t>
  </si>
  <si>
    <t>Маска анестезиологическая №4 средняя для взрослых</t>
  </si>
  <si>
    <t xml:space="preserve">Маска анестезиологическая лицевая , для взрослых с зеленой манжетой  средняя № 4  </t>
  </si>
  <si>
    <t xml:space="preserve">Маска анестезиологическая № 5 большая для взрослых   </t>
  </si>
  <si>
    <t xml:space="preserve">Маска анестезиологическая лицевая , для взрослых с зеленой манжетой  большая  № 5  </t>
  </si>
  <si>
    <t>скальпель одноразовый стерильный №23</t>
  </si>
  <si>
    <t xml:space="preserve">Скальпель стерильный, однократного применения, с размером лезвий 23.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</si>
  <si>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одноразовый стерильный №10</t>
  </si>
  <si>
    <t xml:space="preserve">Скальпель стерильный, однократного применения, с размером лезвий 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</si>
  <si>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одноразовый стерильный №15</t>
  </si>
  <si>
    <t xml:space="preserve">Скальпель стерильный, однократного применения, с размером лезвий 15.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</si>
  <si>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одноразовый стерильный №21</t>
  </si>
  <si>
    <t xml:space="preserve">Скальпель стерильный, однократного применения, с размером лезвий 21.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</si>
  <si>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одноразовый стерильный №11</t>
  </si>
  <si>
    <t xml:space="preserve">Скальпель стерильный, однократного применения, с размером лезвий 11.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</si>
  <si>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одноразовый стерильный №22</t>
  </si>
  <si>
    <t xml:space="preserve">Скальпель стерильный, однократного применения, с размером лезвий 22.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</si>
  <si>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нейтральный электрод одноразовый</t>
  </si>
  <si>
    <t xml:space="preserve">Одноразовые нейтральные электроды представляют собой самоклеящиеся, готовые к использованию одноразовые изделия и являются принадлежностью для ВЧ-хирургии. Электроды служат для замыкания цепи между пациентом и ARCгенератором на пассивной стороне. Для подключения к ARC генератору требуется совместимый кабель. Универсальные нейтральные электроды предназначены для пациентов с массой тела &gt; 5 кг (взрослые и дети). При использовании нейтральных электродов с ARC аппаратами со схемой контроля качества контакта осуществляется автоматический контроль контакта с пациентом.
Анатомический дизайн. Сверхтонкий слой гидрогеля для максимальной отведения тепла, максимального контакта и поглощения влаги. Адгезивная рамка для оптимальной фиксации и изоляции. Площадь нейтрального электрода - 90 см2.
</t>
  </si>
  <si>
    <t xml:space="preserve">Спинальная игла 26 G, 27 G </t>
  </si>
  <si>
    <t xml:space="preserve">Спинальная игла размером 26G, 27 G x 3 1/2"(0.45 х 88 мм)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</si>
  <si>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>спинальная игла для спинномозговой анестезии и диагностической пункции со срезом Квинке 22G</t>
  </si>
  <si>
    <t xml:space="preserve">Спинальная игла размером 22G x 3 1/2"(0.7 х 88 мм) 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УФ-клея;
Стерильный. Для однократного применения;
В состав изделия входит: Спинальная игла, проводниковая игла (опционально).    </t>
  </si>
  <si>
    <t>спинальная игла для спинномозговой анестезии и диагностической пункции со срезом Квинке 20G</t>
  </si>
  <si>
    <t xml:space="preserve">Спинальная игла  размерми 20G x 3 1/2"(0.9 х 88 мм)
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Стерильный. Для однократного применения;
В состав изделия входит: Спинальная игла, проводниковая игла (опционально).    </t>
  </si>
  <si>
    <t xml:space="preserve">Одноразовые электроды для ЭКГ </t>
  </si>
  <si>
    <t xml:space="preserve">Электроды  ЭКГ нестерильные d-60 мм (длительного пользования, холтер) в  упаковке -№25 или №30  - Электроды (взрослые) одноразовые, нестерильные (длительного пользования) изготовлены из нетканого, воздухопроницаемого материала, покрытого клейким веществом медицинского класса, идеальны для длительного применения с жидким (предварительно желатинизированым) гелем в середине.  Предназначены для диагностического и хирургического применения: снятия и регистрации ЭКГ. </t>
  </si>
  <si>
    <t>Оригинальная линия (удлинитель) к перфузору 250 см стандарт</t>
  </si>
  <si>
    <t>Оригинальные линии Перфузор стандарт внутренний диаметр 1,5; длиной 250см. Коннекторы Luer lock. Без ДЭГФ. Люэр Лок. Не содержит фталатов. Устойчивы к давлению до 4 бар. Материал ПВХ.</t>
  </si>
  <si>
    <t>Принтерная бумага для УЗИ 110*20</t>
  </si>
  <si>
    <t>принтерная бумага для УЗИ диагностики 110*20</t>
  </si>
  <si>
    <t xml:space="preserve"> Инфузионный трехходовой кран</t>
  </si>
  <si>
    <t>Discofix 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поликарбоната, полистерола. Не содержит латекс, ПВХ, ДЭГФ.</t>
  </si>
  <si>
    <t>Шприц Жане</t>
  </si>
  <si>
    <t>Жане 150 мл одноразовый</t>
  </si>
  <si>
    <t>Оригинальный шприц Perfusor® (Перфузор) объемом 50 мл с аспирационной иглой и без</t>
  </si>
  <si>
    <t xml:space="preserve">Шприц Perfusor® 50 мл с аспирационной иглой. 
Аспирационная игла 1.7 х 2.0 х 30мм. Положение канюли центральное,  цилиндр и плунжер изготовлены из полипропилена, соединение Луэр Лок. Поршень из синтетического материала с двумя уплотнительными кольцами для медленной аспирации или введения лекарств. Минимальный остаточный объем Не содержит Латекс и ПВХ. 
</t>
  </si>
  <si>
    <t>Оригинальный шприц Perfusor® (Перфузор) светозащитный объемом 50 мл с аспирационной иглой и без</t>
  </si>
  <si>
    <t xml:space="preserve">Шприц Perfusor® 50 мл с аспирационной иглой. Фильтр в игле 15 мкм. Аспирационная игла 1.7 х 2.0 х 30мм. Положение канюли центральное, соединение Луэр Лок. Светозащитный прозрачный (оранжевый). С УФ защитой до 520 нм. Цилиндр и плунжер изготовлены из полипропилена.
Поршень из синтетического материала с двумя уплотнительными кольцами для медленной аспирации или введения лекарств. Минимальный остаточный объем
Не содержит Латекс и ПВХ.
</t>
  </si>
  <si>
    <t>Соеденители гибкие угловые одноразовые</t>
  </si>
  <si>
    <t>Держатель катетера- трубка гофрированная удлиняемая  18см,  двухповоротный коннектор вращающийся на 360,коннектор для пациента 22М/15Fвентиляционный коннектор 22 F
Область применения
Используется как соединитель между дыхательным контуром и трахеальной трубкой для снижения вероятности смещения трубки при движении контура.
Примечание:Не допускать сгибов и изломов шланга
Держатель катетера  является продукцией одноразового использования.
Комплектность
-трубка гофрированная удлиняемая -18см
-двух поворотный коннектор вращающийся на 360  
-коннектор для пациента 22М/15F
-вентиляционный коннектор 22 F
- колпачок синего света
Упаковка: индивидуальная, клинически чистая   
Изготовлен из Полиэтилена /Поливинилхлорида  РЕ/PVC
Срок годности (срок гарантии): 5 лет от даты изготовления</t>
  </si>
  <si>
    <t>Протез для стапедопластики из титана/тефлона в исполнениях  SPL03/27 S</t>
  </si>
  <si>
    <t xml:space="preserve">Протез для стапедопластики,для  замены слуховых косточек (стремени) при отосклерозе.
Протез состоит из петли и основного поршня
Материал петли – титан,  материал поршня – тефлон(PTFE)
Три насечки на петле протеза для равномерного распределения давления – наличие
 Возможность регулировки длины поршня путем обрезания в ходе операции – наличие
Максимальная граница регулировки длины поршня – не менее7.00 мм Минимальная граница регулировки длины поршня – не более 4.25 мм. Диаметр поршня –0.4 мм. Индивидуально упакован.
Стерильный.
</t>
  </si>
  <si>
    <t>ИП "Тукешов А.К."</t>
  </si>
  <si>
    <t>ТОО "ProfiMed.AST"</t>
  </si>
  <si>
    <t>ТОО "Import MT"</t>
  </si>
  <si>
    <t>ТОО "Clever Medical"</t>
  </si>
  <si>
    <t>ТОО "Daryiya medica "Дарья Медика"</t>
  </si>
  <si>
    <t>ТОО "Теникс-СК"</t>
  </si>
  <si>
    <t>ТОО "INNOVO"</t>
  </si>
  <si>
    <t>ТОО "Арша"</t>
  </si>
  <si>
    <t>ТОО "SUNMEDICA" (САНМЕДИКА)</t>
  </si>
  <si>
    <t>ТОО "Рамтэк"</t>
  </si>
  <si>
    <t>ТОО "Новомед КЗ"</t>
  </si>
  <si>
    <t>ТОО "Ренисан"</t>
  </si>
  <si>
    <t>ТОО "Мерусар и К"</t>
  </si>
  <si>
    <t>ИП "Рекорд"</t>
  </si>
  <si>
    <t>ТОО "Атлант Компани"</t>
  </si>
  <si>
    <t>ТОО "ADAL MEDICA KAZAKHSTAN"</t>
  </si>
  <si>
    <t>ТОО "Maxima Group"</t>
  </si>
  <si>
    <t>ТОО "Альянс-Фарм"</t>
  </si>
  <si>
    <t>ТОО "Перформер Компани"</t>
  </si>
  <si>
    <t>ТОО "Mega Pharma"</t>
  </si>
  <si>
    <t>ТОО "Гелика"</t>
  </si>
  <si>
    <t>ТОО "ESSEN"</t>
  </si>
  <si>
    <t>ТОО "БатысИнвест"</t>
  </si>
  <si>
    <t>ТОО "Биолик"</t>
  </si>
  <si>
    <t>ТОО "Формат НС"</t>
  </si>
  <si>
    <t>ТОО "Неман Фарм"</t>
  </si>
  <si>
    <t>ТОО "Medical Active Group"</t>
  </si>
  <si>
    <t>ТОО "SM Global"</t>
  </si>
  <si>
    <t>ТОО "A.N.P."</t>
  </si>
  <si>
    <t xml:space="preserve">2. </t>
  </si>
  <si>
    <t>4.</t>
  </si>
  <si>
    <t>5.</t>
  </si>
  <si>
    <t>6.</t>
  </si>
  <si>
    <t xml:space="preserve">7. </t>
  </si>
  <si>
    <t>8.</t>
  </si>
  <si>
    <t>9.</t>
  </si>
  <si>
    <t>По лоту № 14 признать закуп не состоявшимся ввиду непредставления ценовых предложений потенциальными поставщиками.</t>
  </si>
  <si>
    <t>10.</t>
  </si>
  <si>
    <t>11.</t>
  </si>
  <si>
    <t>По лоту № 23 признать закуп не состоявшимся ввиду непредставления ценовых предложений потенциальными поставщиками.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</si>
  <si>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</si>
  <si>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</si>
  <si>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</si>
  <si>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</si>
  <si>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</si>
  <si>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</si>
  <si>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</si>
  <si>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</si>
  <si>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</si>
  <si>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</si>
  <si>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</si>
  <si>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По лоту № 33 признать закуп не состоявшимся ввиду непредставления ценовых предложений потенциальными поставщиками.</t>
  </si>
  <si>
    <t>23.</t>
  </si>
  <si>
    <t>24.</t>
  </si>
  <si>
    <t>25.</t>
  </si>
  <si>
    <t>26.</t>
  </si>
  <si>
    <t>По лоту № 2 признать потенциальным победителем ТОО "Теникс-СК", СКО, г.Петропавловск, ул.Жамбыла, 249, Литер "К, Л, М", на общую сумму 180 000,00 тенге.</t>
  </si>
  <si>
    <t>По лоту № 3 признать победителем ТОО "БатысИнвест", г.Астана, пр.Мангилик Ел, 47-201, на общую сумму 1 199 000,00 тенге.</t>
  </si>
  <si>
    <t>По лотам № 4,5 признать победителем ТОО "SM Global", г.Алматы, мкр.Коктем-2, д.2, кв.38, на общую сумму 1 753 050,00 тенге.</t>
  </si>
  <si>
    <t>По лотам № 6-10 признать победителем ТОО "Арша", г.Кокшетау, мкр.Васильковский 12 "а", на общую сумму 3 821 600,00 тенге.</t>
  </si>
  <si>
    <t>По лоту № 11 признать победителем ТОО "Альянс-Фарм", г.Усть-Каменогорск, ул.Бажова, 333/1, на общую сумму 4 165 000,00 тенге.</t>
  </si>
  <si>
    <t>По лоту № 12 признать победителем ТОО "ESSEN", г.Караганда, ул.Абая, д.40, н.п.9, на общую сумму 2 368 080,00 тенге.</t>
  </si>
  <si>
    <t>По лоту № 13 признать победителем ТОО "INNOVO", г.Алматы, ул.Докучаева, д.12/1, на общую сумму 1 610 000,00 тенге.</t>
  </si>
  <si>
    <t>По лотам № 15,16 признать победителем ТОО "SUNMEDICA" (САНМЕДИКА), г.Алматы, ул.Кунаева, 21Б, офис 75, на общую сумму 6 144 000,00 тенге.</t>
  </si>
  <si>
    <t>По лотам № 17-22 признать победителем ТОО "Альянс-Фарм", г.Усть-Каменогорск, ул.Бажова, 333/1, на общую сумму 1 947 830,00 тенге.</t>
  </si>
  <si>
    <t>По лоту № 24 признать победителем ТОО "INNOVO", г.Алматы, ул.Докучаева, д.12/1, на общую сумму 3 870 000,00 тенге.</t>
  </si>
  <si>
    <t>По лоту № 25 признать победителем ТОО "Атлант Компани", г.Алматы, мкр.Мамыр-3, д.23, кв.19, на общую сумму 180 740,00 тенге.</t>
  </si>
  <si>
    <t>По лоту № 26 признать победителем ТОО "Альянс-Фарм", г.Усть-Каменогорск, ул.Бажова, 333/1, на общую сумму 185 980,00 тенге.</t>
  </si>
  <si>
    <t>По лоту № 27 признать победителем ТОО "Формат НС", г.Астана, пр.Сарыарка, 31/2, ВП-24, на общую сумму 1 900 000,00 тенге.</t>
  </si>
  <si>
    <t>По лоту № 29 признать победителем ТОО "БатысИнвест", г.Астана, пр.Мангилик Ел, 47-201, на общую сумму 765 850,00 тенге.</t>
  </si>
  <si>
    <t>По лоту № 30 признать победителем ТОО "Формат НС", г.Астана, пр.Сарыарка, 31/2, ВП-24, на общую сумму 409 500,00 тенге.</t>
  </si>
  <si>
    <t>По лоту № 31 признать победителем ТОО "Гелика", СКО, г.Петропавлловск, ул.Маяковского, 95, на общую сумму 5 800 000,00 тенге.</t>
  </si>
  <si>
    <t>По лоту № 34 признать победителем ТОО "Мерусар и К", г.Павлодар, ул.Чайковского, д.5, на общую сумму 2 200 000,00 тенге.</t>
  </si>
  <si>
    <t>По лоту № 35 признать потенциальным победителем ТОО "Рамтэк", г.Астана, ул.Сығанақ, д.43, н.п. 9б, на общую сумму 4 800 000,00 тенге.</t>
  </si>
  <si>
    <t>По лоту № 32 признать потенциальным победителем ТОО "Биолик", СКО, г.Петропавлловск, ул.Егемен Казахстан, д.20, на общую сумму 1 475 800,00 тенге.</t>
  </si>
  <si>
    <t>Ценовое предложение ТОО "A.N.P."  не рассмотрено, ввиду представления ценового предложения после истечения окончательного срока предоставления.</t>
  </si>
  <si>
    <t>По лоту № 1 признать победителем ТОО "Import MT", г.Астана, ул.Брусиловского, 24/1, на общую сумму 1 980 000,00 тенге. Ценовые предложения ИП "Тукешов А.К.,"ТОО "ProfiMed.AST",ТОО "Теникс-СК,"ТОО "ADAL MEDICA KAZAKHSTAN",ТОО "ESSEN" отклонить ввиду не представления документов, подтверждающих соответствие предлагаемых  медицинских изделий требованиям, установленным главой 4 ППРК 375 в соответствии с  п.136 ПП РК 375 (рег.удостоверение либо разрешение на разовый ввоз).</t>
  </si>
  <si>
    <t>По лоту №28 в соответствии с п.14 ППРК 375 признать победителем  ТОО "Clever Medical", Алматинская область, Карасайский район, с.Кокузек, строение 433, на общую сумму 3 250 900,00 тенге.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</si>
</sst>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8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8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9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40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1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7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0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6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Alignment="1">
      <alignment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60" fillId="0" borderId="19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Alignment="1">
      <alignment horizontal="center"/>
    </xf>
    <xf numFmtId="14" fontId="60" fillId="0" borderId="0" xfId="0" applyNumberFormat="1" applyFont="1" applyAlignment="1">
      <alignment/>
    </xf>
    <xf numFmtId="0" fontId="63" fillId="0" borderId="0" xfId="0" applyFont="1" applyAlignment="1">
      <alignment/>
    </xf>
    <xf numFmtId="4" fontId="62" fillId="55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4" fontId="62" fillId="0" borderId="19" xfId="0" applyNumberFormat="1" applyFont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56" borderId="24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55" borderId="20" xfId="0" applyFont="1" applyFill="1" applyBorder="1" applyAlignment="1">
      <alignment horizontal="center" vertical="center" wrapText="1"/>
    </xf>
    <xf numFmtId="0" fontId="64" fillId="0" borderId="19" xfId="0" applyNumberFormat="1" applyFont="1" applyFill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49" fontId="62" fillId="55" borderId="19" xfId="0" applyNumberFormat="1" applyFont="1" applyFill="1" applyBorder="1" applyAlignment="1">
      <alignment horizontal="center" vertical="center" wrapText="1"/>
    </xf>
    <xf numFmtId="4" fontId="62" fillId="58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" fillId="0" borderId="19" xfId="149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>
      <alignment horizontal="center" vertical="center" wrapText="1"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tabSelected="1" zoomScale="90" zoomScaleNormal="90" zoomScaleSheetLayoutView="70" workbookViewId="0" topLeftCell="A64">
      <selection activeCell="B48" sqref="B48:AJ48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15" width="12.421875" style="1" customWidth="1"/>
    <col min="16" max="16" width="14.00390625" style="1" customWidth="1"/>
    <col min="17" max="35" width="12.421875" style="1" customWidth="1"/>
    <col min="36" max="36" width="10.57421875" style="1" customWidth="1"/>
    <col min="37" max="16384" width="9.140625" style="1" customWidth="1"/>
  </cols>
  <sheetData>
    <row r="1" ht="12">
      <c r="AF1" s="2" t="s">
        <v>7</v>
      </c>
    </row>
    <row r="2" ht="12">
      <c r="AF2" s="2" t="s">
        <v>12</v>
      </c>
    </row>
    <row r="3" ht="12">
      <c r="AF3" s="2" t="s">
        <v>14</v>
      </c>
    </row>
    <row r="4" ht="12">
      <c r="AF4" s="2" t="s">
        <v>23</v>
      </c>
    </row>
    <row r="5" ht="12"/>
    <row r="6" spans="1:36" ht="1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15" customHeight="1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ht="12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4" ht="12">
      <c r="A9" s="2"/>
      <c r="D9" s="3"/>
    </row>
    <row r="10" spans="1:36" ht="12">
      <c r="A10" s="4" t="s">
        <v>21</v>
      </c>
      <c r="D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0" t="s">
        <v>25</v>
      </c>
    </row>
    <row r="11" spans="1:36" ht="54" customHeight="1">
      <c r="A11" s="10" t="s">
        <v>0</v>
      </c>
      <c r="B11" s="10" t="s">
        <v>10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67" t="s">
        <v>92</v>
      </c>
      <c r="I11" s="36" t="s">
        <v>93</v>
      </c>
      <c r="J11" s="36" t="s">
        <v>94</v>
      </c>
      <c r="K11" s="36" t="s">
        <v>95</v>
      </c>
      <c r="L11" s="36" t="s">
        <v>96</v>
      </c>
      <c r="M11" s="36" t="s">
        <v>97</v>
      </c>
      <c r="N11" s="36" t="s">
        <v>98</v>
      </c>
      <c r="O11" s="36" t="s">
        <v>99</v>
      </c>
      <c r="P11" s="36" t="s">
        <v>100</v>
      </c>
      <c r="Q11" s="36" t="s">
        <v>101</v>
      </c>
      <c r="R11" s="36" t="s">
        <v>102</v>
      </c>
      <c r="S11" s="36" t="s">
        <v>103</v>
      </c>
      <c r="T11" s="36" t="s">
        <v>104</v>
      </c>
      <c r="U11" s="36" t="s">
        <v>105</v>
      </c>
      <c r="V11" s="36" t="s">
        <v>106</v>
      </c>
      <c r="W11" s="36" t="s">
        <v>107</v>
      </c>
      <c r="X11" s="36" t="s">
        <v>108</v>
      </c>
      <c r="Y11" s="67" t="s">
        <v>109</v>
      </c>
      <c r="Z11" s="67" t="s">
        <v>110</v>
      </c>
      <c r="AA11" s="67" t="s">
        <v>111</v>
      </c>
      <c r="AB11" s="67" t="s">
        <v>112</v>
      </c>
      <c r="AC11" s="67" t="s">
        <v>113</v>
      </c>
      <c r="AD11" s="67" t="s">
        <v>114</v>
      </c>
      <c r="AE11" s="67" t="s">
        <v>115</v>
      </c>
      <c r="AF11" s="67" t="s">
        <v>116</v>
      </c>
      <c r="AG11" s="67" t="s">
        <v>117</v>
      </c>
      <c r="AH11" s="67" t="s">
        <v>118</v>
      </c>
      <c r="AI11" s="67" t="s">
        <v>119</v>
      </c>
      <c r="AJ11" s="67" t="s">
        <v>120</v>
      </c>
    </row>
    <row r="12" spans="1:36" ht="45" customHeight="1">
      <c r="A12" s="16">
        <v>1</v>
      </c>
      <c r="B12" s="59" t="s">
        <v>26</v>
      </c>
      <c r="C12" s="29" t="s">
        <v>26</v>
      </c>
      <c r="D12" s="38" t="s">
        <v>22</v>
      </c>
      <c r="E12" s="39">
        <v>2000</v>
      </c>
      <c r="F12" s="39">
        <v>1187</v>
      </c>
      <c r="G12" s="26">
        <f>E12*F12</f>
        <v>2374000</v>
      </c>
      <c r="H12" s="37">
        <v>1133</v>
      </c>
      <c r="I12" s="37">
        <v>765</v>
      </c>
      <c r="J12" s="66">
        <v>990</v>
      </c>
      <c r="K12" s="22"/>
      <c r="L12" s="22"/>
      <c r="M12" s="22">
        <v>615</v>
      </c>
      <c r="N12" s="22"/>
      <c r="O12" s="22"/>
      <c r="P12" s="22"/>
      <c r="Q12" s="22"/>
      <c r="R12" s="22"/>
      <c r="S12" s="22"/>
      <c r="T12" s="22"/>
      <c r="U12" s="22"/>
      <c r="V12" s="22"/>
      <c r="W12" s="22">
        <v>791</v>
      </c>
      <c r="X12" s="22"/>
      <c r="Y12" s="22"/>
      <c r="Z12" s="22"/>
      <c r="AA12" s="22"/>
      <c r="AB12" s="22"/>
      <c r="AC12" s="22">
        <v>735</v>
      </c>
      <c r="AD12" s="22"/>
      <c r="AE12" s="22"/>
      <c r="AF12" s="22"/>
      <c r="AG12" s="22"/>
      <c r="AH12" s="22"/>
      <c r="AI12" s="22"/>
      <c r="AJ12" s="22"/>
    </row>
    <row r="13" spans="1:36" ht="45" customHeight="1">
      <c r="A13" s="16">
        <v>2</v>
      </c>
      <c r="B13" s="60" t="s">
        <v>27</v>
      </c>
      <c r="C13" s="30" t="s">
        <v>28</v>
      </c>
      <c r="D13" s="40" t="s">
        <v>22</v>
      </c>
      <c r="E13" s="39">
        <v>300</v>
      </c>
      <c r="F13" s="39">
        <v>600</v>
      </c>
      <c r="G13" s="26">
        <f aca="true" t="shared" si="0" ref="G13:G46">E13*F13</f>
        <v>180000</v>
      </c>
      <c r="H13" s="37"/>
      <c r="I13" s="37"/>
      <c r="J13" s="37"/>
      <c r="K13" s="22"/>
      <c r="L13" s="22"/>
      <c r="M13" s="69">
        <v>600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45" customHeight="1">
      <c r="A14" s="16">
        <v>3</v>
      </c>
      <c r="B14" s="55" t="s">
        <v>29</v>
      </c>
      <c r="C14" s="55" t="s">
        <v>30</v>
      </c>
      <c r="D14" s="41" t="s">
        <v>22</v>
      </c>
      <c r="E14" s="41">
        <v>5500</v>
      </c>
      <c r="F14" s="42">
        <v>280</v>
      </c>
      <c r="G14" s="26">
        <f t="shared" si="0"/>
        <v>1540000</v>
      </c>
      <c r="H14" s="37"/>
      <c r="I14" s="37">
        <v>250</v>
      </c>
      <c r="J14" s="37"/>
      <c r="K14" s="22"/>
      <c r="L14" s="22"/>
      <c r="M14" s="22"/>
      <c r="N14" s="22"/>
      <c r="O14" s="22">
        <v>224</v>
      </c>
      <c r="P14" s="22"/>
      <c r="Q14" s="22"/>
      <c r="R14" s="22"/>
      <c r="S14" s="22"/>
      <c r="T14" s="22"/>
      <c r="U14" s="22"/>
      <c r="V14" s="22"/>
      <c r="W14" s="22"/>
      <c r="X14" s="22"/>
      <c r="Y14" s="22">
        <v>252</v>
      </c>
      <c r="Z14" s="22"/>
      <c r="AA14" s="22">
        <v>235</v>
      </c>
      <c r="AB14" s="22">
        <v>275</v>
      </c>
      <c r="AC14" s="22">
        <v>227.5</v>
      </c>
      <c r="AD14" s="69">
        <v>218</v>
      </c>
      <c r="AE14" s="22"/>
      <c r="AF14" s="22"/>
      <c r="AG14" s="22"/>
      <c r="AH14" s="22"/>
      <c r="AI14" s="22"/>
      <c r="AJ14" s="22"/>
    </row>
    <row r="15" spans="1:36" ht="45" customHeight="1">
      <c r="A15" s="16">
        <v>4</v>
      </c>
      <c r="B15" s="32" t="s">
        <v>31</v>
      </c>
      <c r="C15" s="32" t="s">
        <v>32</v>
      </c>
      <c r="D15" s="40" t="s">
        <v>22</v>
      </c>
      <c r="E15" s="41">
        <v>550</v>
      </c>
      <c r="F15" s="41">
        <v>2500</v>
      </c>
      <c r="G15" s="26">
        <f t="shared" si="0"/>
        <v>1375000</v>
      </c>
      <c r="H15" s="37"/>
      <c r="I15" s="37"/>
      <c r="J15" s="3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>
        <v>2463.5</v>
      </c>
      <c r="W15" s="22"/>
      <c r="X15" s="22"/>
      <c r="Y15" s="22"/>
      <c r="Z15" s="22"/>
      <c r="AA15" s="22"/>
      <c r="AB15" s="22">
        <v>2300</v>
      </c>
      <c r="AC15" s="22"/>
      <c r="AD15" s="22"/>
      <c r="AE15" s="22"/>
      <c r="AF15" s="22"/>
      <c r="AG15" s="22"/>
      <c r="AH15" s="22"/>
      <c r="AI15" s="69">
        <v>2171</v>
      </c>
      <c r="AJ15" s="22"/>
    </row>
    <row r="16" spans="1:36" ht="45" customHeight="1">
      <c r="A16" s="16">
        <v>5</v>
      </c>
      <c r="B16" s="32" t="s">
        <v>33</v>
      </c>
      <c r="C16" s="32" t="s">
        <v>34</v>
      </c>
      <c r="D16" s="40" t="s">
        <v>22</v>
      </c>
      <c r="E16" s="41">
        <v>250</v>
      </c>
      <c r="F16" s="41">
        <v>2500</v>
      </c>
      <c r="G16" s="26">
        <f t="shared" si="0"/>
        <v>625000</v>
      </c>
      <c r="H16" s="37"/>
      <c r="I16" s="37"/>
      <c r="J16" s="3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>
        <v>2463.5</v>
      </c>
      <c r="W16" s="22"/>
      <c r="X16" s="22"/>
      <c r="Y16" s="22"/>
      <c r="Z16" s="22"/>
      <c r="AA16" s="22"/>
      <c r="AB16" s="22">
        <v>2400</v>
      </c>
      <c r="AC16" s="22"/>
      <c r="AD16" s="22"/>
      <c r="AE16" s="22"/>
      <c r="AF16" s="22"/>
      <c r="AG16" s="22"/>
      <c r="AH16" s="22"/>
      <c r="AI16" s="69">
        <v>2236</v>
      </c>
      <c r="AJ16" s="22"/>
    </row>
    <row r="17" spans="1:36" ht="45" customHeight="1">
      <c r="A17" s="16">
        <v>6</v>
      </c>
      <c r="B17" s="31" t="s">
        <v>35</v>
      </c>
      <c r="C17" s="30" t="s">
        <v>36</v>
      </c>
      <c r="D17" s="43" t="s">
        <v>22</v>
      </c>
      <c r="E17" s="41">
        <v>6000</v>
      </c>
      <c r="F17" s="41">
        <v>102.7</v>
      </c>
      <c r="G17" s="26">
        <f t="shared" si="0"/>
        <v>616200</v>
      </c>
      <c r="H17" s="37"/>
      <c r="I17" s="37"/>
      <c r="J17" s="37">
        <v>90.86</v>
      </c>
      <c r="K17" s="22"/>
      <c r="L17" s="22"/>
      <c r="M17" s="22"/>
      <c r="N17" s="22"/>
      <c r="O17" s="69">
        <v>68</v>
      </c>
      <c r="P17" s="22"/>
      <c r="Q17" s="22"/>
      <c r="R17" s="22"/>
      <c r="S17" s="22"/>
      <c r="T17" s="22"/>
      <c r="U17" s="22">
        <v>92</v>
      </c>
      <c r="V17" s="22">
        <v>102</v>
      </c>
      <c r="W17" s="68">
        <v>87.725</v>
      </c>
      <c r="X17" s="22"/>
      <c r="Y17" s="22"/>
      <c r="Z17" s="22">
        <v>88.4</v>
      </c>
      <c r="AA17" s="22"/>
      <c r="AB17" s="22">
        <v>90</v>
      </c>
      <c r="AC17" s="22">
        <v>82.4</v>
      </c>
      <c r="AD17" s="22">
        <v>74</v>
      </c>
      <c r="AE17" s="22"/>
      <c r="AF17" s="22">
        <v>95</v>
      </c>
      <c r="AG17" s="22"/>
      <c r="AH17" s="22"/>
      <c r="AI17" s="22"/>
      <c r="AJ17" s="22"/>
    </row>
    <row r="18" spans="1:36" ht="45" customHeight="1">
      <c r="A18" s="16">
        <v>7</v>
      </c>
      <c r="B18" s="31" t="s">
        <v>37</v>
      </c>
      <c r="C18" s="30" t="s">
        <v>36</v>
      </c>
      <c r="D18" s="43" t="s">
        <v>22</v>
      </c>
      <c r="E18" s="41">
        <v>4000</v>
      </c>
      <c r="F18" s="41">
        <v>102.7</v>
      </c>
      <c r="G18" s="26">
        <f t="shared" si="0"/>
        <v>410800</v>
      </c>
      <c r="H18" s="37"/>
      <c r="I18" s="22">
        <v>95</v>
      </c>
      <c r="J18" s="37">
        <v>100.7</v>
      </c>
      <c r="K18" s="22"/>
      <c r="L18" s="22"/>
      <c r="M18" s="22"/>
      <c r="N18" s="22"/>
      <c r="O18" s="69">
        <v>68</v>
      </c>
      <c r="P18" s="22"/>
      <c r="Q18" s="22"/>
      <c r="R18" s="22"/>
      <c r="S18" s="22"/>
      <c r="T18" s="22"/>
      <c r="U18" s="22">
        <v>98</v>
      </c>
      <c r="V18" s="22">
        <v>102</v>
      </c>
      <c r="W18" s="68">
        <v>87.725</v>
      </c>
      <c r="X18" s="22"/>
      <c r="Y18" s="22"/>
      <c r="Z18" s="22">
        <v>88.4</v>
      </c>
      <c r="AA18" s="22"/>
      <c r="AB18" s="22"/>
      <c r="AC18" s="22">
        <v>82.4</v>
      </c>
      <c r="AD18" s="22">
        <v>74</v>
      </c>
      <c r="AE18" s="22"/>
      <c r="AF18" s="22">
        <v>95</v>
      </c>
      <c r="AG18" s="22"/>
      <c r="AH18" s="22"/>
      <c r="AI18" s="22"/>
      <c r="AJ18" s="22"/>
    </row>
    <row r="19" spans="1:36" ht="45" customHeight="1">
      <c r="A19" s="16">
        <v>8</v>
      </c>
      <c r="B19" s="31" t="s">
        <v>38</v>
      </c>
      <c r="C19" s="32" t="s">
        <v>36</v>
      </c>
      <c r="D19" s="43" t="s">
        <v>22</v>
      </c>
      <c r="E19" s="41">
        <v>12200</v>
      </c>
      <c r="F19" s="41">
        <v>102.7</v>
      </c>
      <c r="G19" s="26">
        <f t="shared" si="0"/>
        <v>1252940</v>
      </c>
      <c r="H19" s="37"/>
      <c r="I19" s="37">
        <v>95</v>
      </c>
      <c r="J19" s="37">
        <v>90.86</v>
      </c>
      <c r="K19" s="22"/>
      <c r="L19" s="22"/>
      <c r="M19" s="22"/>
      <c r="N19" s="22"/>
      <c r="O19" s="69">
        <v>68</v>
      </c>
      <c r="P19" s="22"/>
      <c r="Q19" s="22"/>
      <c r="R19" s="22"/>
      <c r="S19" s="22"/>
      <c r="T19" s="22"/>
      <c r="U19" s="22">
        <v>92</v>
      </c>
      <c r="V19" s="22">
        <v>102</v>
      </c>
      <c r="W19" s="68">
        <v>87.725</v>
      </c>
      <c r="X19" s="22"/>
      <c r="Y19" s="22"/>
      <c r="Z19" s="22">
        <v>88.4</v>
      </c>
      <c r="AA19" s="22"/>
      <c r="AB19" s="22">
        <v>90</v>
      </c>
      <c r="AC19" s="22">
        <v>82.4</v>
      </c>
      <c r="AD19" s="22">
        <v>74</v>
      </c>
      <c r="AE19" s="22"/>
      <c r="AF19" s="22">
        <v>93</v>
      </c>
      <c r="AG19" s="22"/>
      <c r="AH19" s="22"/>
      <c r="AI19" s="22"/>
      <c r="AJ19" s="22"/>
    </row>
    <row r="20" spans="1:36" ht="45" customHeight="1">
      <c r="A20" s="16">
        <v>9</v>
      </c>
      <c r="B20" s="31" t="s">
        <v>39</v>
      </c>
      <c r="C20" s="32" t="s">
        <v>36</v>
      </c>
      <c r="D20" s="43" t="s">
        <v>22</v>
      </c>
      <c r="E20" s="41">
        <v>18000</v>
      </c>
      <c r="F20" s="41">
        <v>102.7</v>
      </c>
      <c r="G20" s="26">
        <f t="shared" si="0"/>
        <v>1848600</v>
      </c>
      <c r="H20" s="37"/>
      <c r="I20" s="37">
        <v>95</v>
      </c>
      <c r="J20" s="37">
        <v>90.86</v>
      </c>
      <c r="K20" s="22"/>
      <c r="L20" s="22"/>
      <c r="M20" s="22"/>
      <c r="N20" s="22"/>
      <c r="O20" s="69">
        <v>68</v>
      </c>
      <c r="P20" s="22"/>
      <c r="Q20" s="22"/>
      <c r="R20" s="22"/>
      <c r="S20" s="22"/>
      <c r="T20" s="22"/>
      <c r="U20" s="22">
        <v>92</v>
      </c>
      <c r="V20" s="22">
        <v>102</v>
      </c>
      <c r="W20" s="68">
        <v>87.725</v>
      </c>
      <c r="X20" s="22"/>
      <c r="Y20" s="22"/>
      <c r="Z20" s="22">
        <v>88.4</v>
      </c>
      <c r="AA20" s="22"/>
      <c r="AB20" s="22">
        <v>90</v>
      </c>
      <c r="AC20" s="22">
        <v>82.4</v>
      </c>
      <c r="AD20" s="22">
        <v>74</v>
      </c>
      <c r="AE20" s="22"/>
      <c r="AF20" s="22">
        <v>93</v>
      </c>
      <c r="AG20" s="22"/>
      <c r="AH20" s="22"/>
      <c r="AI20" s="22"/>
      <c r="AJ20" s="22"/>
    </row>
    <row r="21" spans="1:36" ht="45" customHeight="1">
      <c r="A21" s="16">
        <v>10</v>
      </c>
      <c r="B21" s="31" t="s">
        <v>40</v>
      </c>
      <c r="C21" s="32" t="s">
        <v>36</v>
      </c>
      <c r="D21" s="43" t="s">
        <v>22</v>
      </c>
      <c r="E21" s="41">
        <v>16000</v>
      </c>
      <c r="F21" s="41">
        <v>102.7</v>
      </c>
      <c r="G21" s="26">
        <f t="shared" si="0"/>
        <v>1643200</v>
      </c>
      <c r="H21" s="37"/>
      <c r="I21" s="37">
        <v>95</v>
      </c>
      <c r="J21" s="37">
        <v>90.86</v>
      </c>
      <c r="K21" s="22"/>
      <c r="L21" s="22"/>
      <c r="M21" s="22"/>
      <c r="N21" s="22"/>
      <c r="O21" s="69">
        <v>68</v>
      </c>
      <c r="P21" s="22"/>
      <c r="Q21" s="22"/>
      <c r="R21" s="22"/>
      <c r="S21" s="22"/>
      <c r="T21" s="22"/>
      <c r="U21" s="22">
        <v>92</v>
      </c>
      <c r="V21" s="22">
        <v>102</v>
      </c>
      <c r="W21" s="68">
        <v>87.725</v>
      </c>
      <c r="X21" s="22"/>
      <c r="Y21" s="22"/>
      <c r="Z21" s="22">
        <v>88.4</v>
      </c>
      <c r="AA21" s="22"/>
      <c r="AB21" s="22">
        <v>90</v>
      </c>
      <c r="AC21" s="22">
        <v>82.4</v>
      </c>
      <c r="AD21" s="22">
        <v>74</v>
      </c>
      <c r="AE21" s="22"/>
      <c r="AF21" s="22">
        <v>93</v>
      </c>
      <c r="AG21" s="22"/>
      <c r="AH21" s="22"/>
      <c r="AI21" s="22"/>
      <c r="AJ21" s="22"/>
    </row>
    <row r="22" spans="1:36" ht="45" customHeight="1">
      <c r="A22" s="16">
        <v>11</v>
      </c>
      <c r="B22" s="61" t="s">
        <v>41</v>
      </c>
      <c r="C22" s="30" t="s">
        <v>42</v>
      </c>
      <c r="D22" s="43" t="s">
        <v>22</v>
      </c>
      <c r="E22" s="41">
        <v>7000</v>
      </c>
      <c r="F22" s="41">
        <v>650</v>
      </c>
      <c r="G22" s="26">
        <f t="shared" si="0"/>
        <v>4550000</v>
      </c>
      <c r="H22" s="37"/>
      <c r="I22" s="37"/>
      <c r="J22" s="37">
        <v>643</v>
      </c>
      <c r="K22" s="22"/>
      <c r="L22" s="22"/>
      <c r="M22" s="22"/>
      <c r="N22" s="22"/>
      <c r="O22" s="22">
        <v>617</v>
      </c>
      <c r="P22" s="22"/>
      <c r="Q22" s="22"/>
      <c r="R22" s="22"/>
      <c r="S22" s="22"/>
      <c r="T22" s="22"/>
      <c r="U22" s="22"/>
      <c r="V22" s="22"/>
      <c r="W22" s="22"/>
      <c r="X22" s="22"/>
      <c r="Y22" s="69">
        <v>595</v>
      </c>
      <c r="Z22" s="22"/>
      <c r="AA22" s="22"/>
      <c r="AB22" s="22"/>
      <c r="AC22" s="22">
        <v>646.8</v>
      </c>
      <c r="AD22" s="22"/>
      <c r="AE22" s="22"/>
      <c r="AF22" s="22"/>
      <c r="AG22" s="22">
        <v>620</v>
      </c>
      <c r="AH22" s="22"/>
      <c r="AI22" s="22"/>
      <c r="AJ22" s="22"/>
    </row>
    <row r="23" spans="1:36" ht="45" customHeight="1">
      <c r="A23" s="16">
        <v>12</v>
      </c>
      <c r="B23" s="61" t="s">
        <v>43</v>
      </c>
      <c r="C23" s="30" t="s">
        <v>44</v>
      </c>
      <c r="D23" s="41" t="s">
        <v>22</v>
      </c>
      <c r="E23" s="41">
        <v>13800</v>
      </c>
      <c r="F23" s="41">
        <v>468.88</v>
      </c>
      <c r="G23" s="26">
        <f t="shared" si="0"/>
        <v>6470544</v>
      </c>
      <c r="H23" s="37"/>
      <c r="I23" s="37"/>
      <c r="J23" s="37">
        <v>243</v>
      </c>
      <c r="K23" s="22"/>
      <c r="L23" s="22"/>
      <c r="M23" s="22"/>
      <c r="N23" s="22"/>
      <c r="O23" s="22"/>
      <c r="P23" s="22"/>
      <c r="Q23" s="22"/>
      <c r="R23" s="22"/>
      <c r="S23" s="22">
        <v>203.52</v>
      </c>
      <c r="T23" s="22"/>
      <c r="U23" s="22"/>
      <c r="V23" s="22">
        <v>462.5</v>
      </c>
      <c r="W23" s="22">
        <v>192</v>
      </c>
      <c r="X23" s="22"/>
      <c r="Y23" s="22"/>
      <c r="Z23" s="22">
        <v>197</v>
      </c>
      <c r="AA23" s="22"/>
      <c r="AB23" s="22">
        <v>175</v>
      </c>
      <c r="AC23" s="69">
        <v>171.6</v>
      </c>
      <c r="AD23" s="22"/>
      <c r="AE23" s="22"/>
      <c r="AF23" s="22">
        <v>185</v>
      </c>
      <c r="AG23" s="22"/>
      <c r="AH23" s="22">
        <v>361</v>
      </c>
      <c r="AI23" s="22"/>
      <c r="AJ23" s="22"/>
    </row>
    <row r="24" spans="1:36" ht="45" customHeight="1">
      <c r="A24" s="16">
        <v>13</v>
      </c>
      <c r="B24" s="31" t="s">
        <v>45</v>
      </c>
      <c r="C24" s="33" t="s">
        <v>46</v>
      </c>
      <c r="D24" s="41" t="s">
        <v>22</v>
      </c>
      <c r="E24" s="41">
        <v>350</v>
      </c>
      <c r="F24" s="41">
        <v>5500</v>
      </c>
      <c r="G24" s="26">
        <f t="shared" si="0"/>
        <v>1925000</v>
      </c>
      <c r="H24" s="37"/>
      <c r="I24" s="37"/>
      <c r="J24" s="37"/>
      <c r="K24" s="22"/>
      <c r="L24" s="22">
        <v>5000</v>
      </c>
      <c r="M24" s="22"/>
      <c r="N24" s="69">
        <v>4600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45" customHeight="1">
      <c r="A25" s="16">
        <v>14</v>
      </c>
      <c r="B25" s="56" t="s">
        <v>47</v>
      </c>
      <c r="C25" s="57" t="s">
        <v>48</v>
      </c>
      <c r="D25" s="44" t="s">
        <v>49</v>
      </c>
      <c r="E25" s="39">
        <v>500</v>
      </c>
      <c r="F25" s="38">
        <v>12500</v>
      </c>
      <c r="G25" s="26">
        <f t="shared" si="0"/>
        <v>6250000</v>
      </c>
      <c r="H25" s="37"/>
      <c r="I25" s="37"/>
      <c r="J25" s="3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45" customHeight="1">
      <c r="A26" s="16">
        <v>15</v>
      </c>
      <c r="B26" s="59" t="s">
        <v>50</v>
      </c>
      <c r="C26" s="63" t="s">
        <v>51</v>
      </c>
      <c r="D26" s="39" t="s">
        <v>22</v>
      </c>
      <c r="E26" s="39">
        <v>6000</v>
      </c>
      <c r="F26" s="39">
        <v>600</v>
      </c>
      <c r="G26" s="26">
        <f t="shared" si="0"/>
        <v>3600000</v>
      </c>
      <c r="H26" s="37"/>
      <c r="I26" s="37"/>
      <c r="J26" s="37"/>
      <c r="K26" s="22"/>
      <c r="L26" s="22"/>
      <c r="M26" s="22"/>
      <c r="N26" s="22"/>
      <c r="O26" s="22"/>
      <c r="P26" s="69">
        <v>506</v>
      </c>
      <c r="Q26" s="22"/>
      <c r="R26" s="22">
        <v>570</v>
      </c>
      <c r="S26" s="22"/>
      <c r="T26" s="22"/>
      <c r="U26" s="22"/>
      <c r="V26" s="22">
        <v>592.6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45" customHeight="1">
      <c r="A27" s="16">
        <v>16</v>
      </c>
      <c r="B27" s="59" t="s">
        <v>52</v>
      </c>
      <c r="C27" s="63" t="s">
        <v>53</v>
      </c>
      <c r="D27" s="39" t="s">
        <v>22</v>
      </c>
      <c r="E27" s="39">
        <v>6000</v>
      </c>
      <c r="F27" s="39">
        <v>600</v>
      </c>
      <c r="G27" s="26">
        <f t="shared" si="0"/>
        <v>3600000</v>
      </c>
      <c r="H27" s="37"/>
      <c r="I27" s="37"/>
      <c r="J27" s="37"/>
      <c r="K27" s="22"/>
      <c r="L27" s="22"/>
      <c r="M27" s="22"/>
      <c r="N27" s="22"/>
      <c r="O27" s="22"/>
      <c r="P27" s="69">
        <v>518</v>
      </c>
      <c r="Q27" s="22"/>
      <c r="R27" s="22">
        <v>570</v>
      </c>
      <c r="S27" s="22"/>
      <c r="T27" s="22"/>
      <c r="U27" s="22"/>
      <c r="V27" s="22">
        <v>592.6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ht="45" customHeight="1">
      <c r="A28" s="16">
        <v>17</v>
      </c>
      <c r="B28" s="30" t="s">
        <v>54</v>
      </c>
      <c r="C28" s="62" t="s">
        <v>55</v>
      </c>
      <c r="D28" s="40" t="s">
        <v>22</v>
      </c>
      <c r="E28" s="45">
        <v>3800</v>
      </c>
      <c r="F28" s="45">
        <v>192.76</v>
      </c>
      <c r="G28" s="26">
        <f t="shared" si="0"/>
        <v>732488</v>
      </c>
      <c r="H28" s="37"/>
      <c r="I28" s="37">
        <v>159</v>
      </c>
      <c r="J28" s="37">
        <v>132.15</v>
      </c>
      <c r="K28" s="22"/>
      <c r="L28" s="22"/>
      <c r="M28" s="22"/>
      <c r="N28" s="22"/>
      <c r="O28" s="22">
        <v>112</v>
      </c>
      <c r="P28" s="22"/>
      <c r="Q28" s="22"/>
      <c r="R28" s="22"/>
      <c r="S28" s="22">
        <v>133.95</v>
      </c>
      <c r="T28" s="22"/>
      <c r="U28" s="22"/>
      <c r="V28" s="22">
        <v>190.5</v>
      </c>
      <c r="W28" s="22">
        <v>134.85</v>
      </c>
      <c r="X28" s="22"/>
      <c r="Y28" s="69">
        <v>109</v>
      </c>
      <c r="Z28" s="22">
        <v>162.5</v>
      </c>
      <c r="AA28" s="22"/>
      <c r="AB28" s="22">
        <v>143</v>
      </c>
      <c r="AC28" s="22">
        <v>149.5</v>
      </c>
      <c r="AD28" s="22"/>
      <c r="AE28" s="22"/>
      <c r="AF28" s="22">
        <v>120</v>
      </c>
      <c r="AG28" s="22"/>
      <c r="AH28" s="22"/>
      <c r="AI28" s="22"/>
      <c r="AJ28" s="22"/>
    </row>
    <row r="29" spans="1:36" ht="45" customHeight="1">
      <c r="A29" s="16">
        <v>18</v>
      </c>
      <c r="B29" s="30" t="s">
        <v>56</v>
      </c>
      <c r="C29" s="62" t="s">
        <v>57</v>
      </c>
      <c r="D29" s="40" t="s">
        <v>22</v>
      </c>
      <c r="E29" s="46">
        <v>2680</v>
      </c>
      <c r="F29" s="46">
        <v>192.76</v>
      </c>
      <c r="G29" s="26">
        <f t="shared" si="0"/>
        <v>516596.8</v>
      </c>
      <c r="H29" s="37"/>
      <c r="I29" s="37">
        <v>159</v>
      </c>
      <c r="J29" s="37">
        <v>132.15</v>
      </c>
      <c r="K29" s="22"/>
      <c r="L29" s="22"/>
      <c r="M29" s="22"/>
      <c r="N29" s="22"/>
      <c r="O29" s="22">
        <v>112</v>
      </c>
      <c r="P29" s="22"/>
      <c r="Q29" s="22"/>
      <c r="R29" s="22"/>
      <c r="S29" s="22">
        <v>133.95</v>
      </c>
      <c r="T29" s="22"/>
      <c r="U29" s="22"/>
      <c r="V29" s="22">
        <v>190.5</v>
      </c>
      <c r="W29" s="22">
        <v>134.85</v>
      </c>
      <c r="X29" s="22"/>
      <c r="Y29" s="69">
        <v>109</v>
      </c>
      <c r="Z29" s="22">
        <v>162.5</v>
      </c>
      <c r="AA29" s="22"/>
      <c r="AB29" s="22">
        <v>143</v>
      </c>
      <c r="AC29" s="22">
        <v>149.5</v>
      </c>
      <c r="AD29" s="22">
        <v>109.5</v>
      </c>
      <c r="AE29" s="22"/>
      <c r="AF29" s="22">
        <v>120</v>
      </c>
      <c r="AG29" s="22"/>
      <c r="AH29" s="22"/>
      <c r="AI29" s="22"/>
      <c r="AJ29" s="22"/>
    </row>
    <row r="30" spans="1:36" ht="45" customHeight="1">
      <c r="A30" s="16">
        <v>19</v>
      </c>
      <c r="B30" s="30" t="s">
        <v>58</v>
      </c>
      <c r="C30" s="62" t="s">
        <v>59</v>
      </c>
      <c r="D30" s="40" t="s">
        <v>22</v>
      </c>
      <c r="E30" s="47">
        <v>2270</v>
      </c>
      <c r="F30" s="47">
        <v>192.76</v>
      </c>
      <c r="G30" s="26">
        <f t="shared" si="0"/>
        <v>437565.19999999995</v>
      </c>
      <c r="H30" s="37"/>
      <c r="I30" s="37">
        <v>159</v>
      </c>
      <c r="J30" s="37">
        <v>132.15</v>
      </c>
      <c r="K30" s="22"/>
      <c r="L30" s="22"/>
      <c r="M30" s="22"/>
      <c r="N30" s="22"/>
      <c r="O30" s="22">
        <v>112</v>
      </c>
      <c r="P30" s="22"/>
      <c r="Q30" s="22"/>
      <c r="R30" s="22"/>
      <c r="S30" s="22">
        <v>133.95</v>
      </c>
      <c r="T30" s="22"/>
      <c r="U30" s="22"/>
      <c r="V30" s="22">
        <v>190.5</v>
      </c>
      <c r="W30" s="22">
        <v>134.85</v>
      </c>
      <c r="X30" s="22"/>
      <c r="Y30" s="69">
        <v>109</v>
      </c>
      <c r="Z30" s="22">
        <v>162.5</v>
      </c>
      <c r="AA30" s="22"/>
      <c r="AB30" s="22">
        <v>143</v>
      </c>
      <c r="AC30" s="22">
        <v>149.5</v>
      </c>
      <c r="AD30" s="22">
        <v>109.5</v>
      </c>
      <c r="AE30" s="22"/>
      <c r="AF30" s="22">
        <v>120</v>
      </c>
      <c r="AG30" s="22"/>
      <c r="AH30" s="22"/>
      <c r="AI30" s="22"/>
      <c r="AJ30" s="22"/>
    </row>
    <row r="31" spans="1:36" ht="45" customHeight="1">
      <c r="A31" s="16">
        <v>20</v>
      </c>
      <c r="B31" s="30" t="s">
        <v>60</v>
      </c>
      <c r="C31" s="62" t="s">
        <v>61</v>
      </c>
      <c r="D31" s="40" t="s">
        <v>22</v>
      </c>
      <c r="E31" s="48">
        <v>2180</v>
      </c>
      <c r="F31" s="48">
        <v>192.76</v>
      </c>
      <c r="G31" s="26">
        <f t="shared" si="0"/>
        <v>420216.8</v>
      </c>
      <c r="H31" s="37"/>
      <c r="I31" s="37">
        <v>159</v>
      </c>
      <c r="J31" s="37">
        <v>132.15</v>
      </c>
      <c r="K31" s="22"/>
      <c r="L31" s="22"/>
      <c r="M31" s="22"/>
      <c r="N31" s="22"/>
      <c r="O31" s="22">
        <v>112</v>
      </c>
      <c r="P31" s="22"/>
      <c r="Q31" s="22"/>
      <c r="R31" s="22"/>
      <c r="S31" s="22">
        <v>133.95</v>
      </c>
      <c r="T31" s="22"/>
      <c r="U31" s="22"/>
      <c r="V31" s="22">
        <v>190.5</v>
      </c>
      <c r="W31" s="22">
        <v>134.85</v>
      </c>
      <c r="X31" s="22"/>
      <c r="Y31" s="69">
        <v>109</v>
      </c>
      <c r="Z31" s="22">
        <v>162.5</v>
      </c>
      <c r="AA31" s="22"/>
      <c r="AB31" s="22">
        <v>143</v>
      </c>
      <c r="AC31" s="22">
        <v>149.5</v>
      </c>
      <c r="AD31" s="22">
        <v>109.5</v>
      </c>
      <c r="AE31" s="22"/>
      <c r="AF31" s="22">
        <v>120</v>
      </c>
      <c r="AG31" s="22"/>
      <c r="AH31" s="22"/>
      <c r="AI31" s="22"/>
      <c r="AJ31" s="22"/>
    </row>
    <row r="32" spans="1:36" ht="45" customHeight="1">
      <c r="A32" s="16">
        <v>21</v>
      </c>
      <c r="B32" s="30" t="s">
        <v>62</v>
      </c>
      <c r="C32" s="62" t="s">
        <v>63</v>
      </c>
      <c r="D32" s="40" t="s">
        <v>22</v>
      </c>
      <c r="E32" s="49">
        <v>3470</v>
      </c>
      <c r="F32" s="49">
        <v>192.76</v>
      </c>
      <c r="G32" s="26">
        <f t="shared" si="0"/>
        <v>668877.2</v>
      </c>
      <c r="H32" s="37"/>
      <c r="I32" s="37">
        <v>159</v>
      </c>
      <c r="J32" s="37">
        <v>132.15</v>
      </c>
      <c r="K32" s="22"/>
      <c r="L32" s="22"/>
      <c r="M32" s="22"/>
      <c r="N32" s="22"/>
      <c r="O32" s="22">
        <v>112</v>
      </c>
      <c r="P32" s="22"/>
      <c r="Q32" s="22"/>
      <c r="R32" s="22"/>
      <c r="S32" s="22">
        <v>133.95</v>
      </c>
      <c r="T32" s="22"/>
      <c r="U32" s="22"/>
      <c r="V32" s="22">
        <v>190.5</v>
      </c>
      <c r="W32" s="22">
        <v>134.85</v>
      </c>
      <c r="X32" s="22"/>
      <c r="Y32" s="69">
        <v>109</v>
      </c>
      <c r="Z32" s="22">
        <v>162.5</v>
      </c>
      <c r="AA32" s="22"/>
      <c r="AB32" s="22">
        <v>143</v>
      </c>
      <c r="AC32" s="22">
        <v>149.5</v>
      </c>
      <c r="AD32" s="22">
        <v>109.5</v>
      </c>
      <c r="AE32" s="22"/>
      <c r="AF32" s="22">
        <v>120</v>
      </c>
      <c r="AG32" s="22"/>
      <c r="AH32" s="22"/>
      <c r="AI32" s="22"/>
      <c r="AJ32" s="22"/>
    </row>
    <row r="33" spans="1:36" ht="45" customHeight="1">
      <c r="A33" s="16">
        <v>22</v>
      </c>
      <c r="B33" s="30" t="s">
        <v>64</v>
      </c>
      <c r="C33" s="62" t="s">
        <v>65</v>
      </c>
      <c r="D33" s="40" t="s">
        <v>22</v>
      </c>
      <c r="E33" s="50">
        <v>3470</v>
      </c>
      <c r="F33" s="50">
        <v>192.76</v>
      </c>
      <c r="G33" s="26">
        <f t="shared" si="0"/>
        <v>668877.2</v>
      </c>
      <c r="H33" s="37"/>
      <c r="I33" s="37">
        <v>159</v>
      </c>
      <c r="J33" s="37">
        <v>132.15</v>
      </c>
      <c r="K33" s="22"/>
      <c r="L33" s="22"/>
      <c r="M33" s="22"/>
      <c r="N33" s="22"/>
      <c r="O33" s="22">
        <v>112</v>
      </c>
      <c r="P33" s="22"/>
      <c r="Q33" s="22"/>
      <c r="R33" s="22"/>
      <c r="S33" s="22">
        <v>133.95</v>
      </c>
      <c r="T33" s="22"/>
      <c r="U33" s="22"/>
      <c r="V33" s="22">
        <v>190.5</v>
      </c>
      <c r="W33" s="22">
        <v>134.85</v>
      </c>
      <c r="X33" s="22"/>
      <c r="Y33" s="69">
        <v>109</v>
      </c>
      <c r="Z33" s="22">
        <v>162.5</v>
      </c>
      <c r="AA33" s="22"/>
      <c r="AB33" s="22">
        <v>143</v>
      </c>
      <c r="AC33" s="22">
        <v>149.5</v>
      </c>
      <c r="AD33" s="22">
        <v>109.5</v>
      </c>
      <c r="AE33" s="22"/>
      <c r="AF33" s="22">
        <v>120</v>
      </c>
      <c r="AG33" s="22"/>
      <c r="AH33" s="22"/>
      <c r="AI33" s="22"/>
      <c r="AJ33" s="22"/>
    </row>
    <row r="34" spans="1:36" ht="45" customHeight="1">
      <c r="A34" s="16">
        <v>23</v>
      </c>
      <c r="B34" s="63" t="s">
        <v>66</v>
      </c>
      <c r="C34" s="64" t="s">
        <v>67</v>
      </c>
      <c r="D34" s="51" t="s">
        <v>22</v>
      </c>
      <c r="E34" s="50">
        <v>9800</v>
      </c>
      <c r="F34" s="52">
        <v>700</v>
      </c>
      <c r="G34" s="26">
        <f t="shared" si="0"/>
        <v>6860000</v>
      </c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45" customHeight="1">
      <c r="A35" s="16">
        <v>24</v>
      </c>
      <c r="B35" s="33" t="s">
        <v>68</v>
      </c>
      <c r="C35" s="76" t="s">
        <v>69</v>
      </c>
      <c r="D35" s="50" t="s">
        <v>22</v>
      </c>
      <c r="E35" s="50">
        <v>6000</v>
      </c>
      <c r="F35" s="50">
        <v>658.8</v>
      </c>
      <c r="G35" s="26">
        <f t="shared" si="0"/>
        <v>3952799.9999999995</v>
      </c>
      <c r="H35" s="37"/>
      <c r="I35" s="37"/>
      <c r="J35" s="37"/>
      <c r="K35" s="22"/>
      <c r="L35" s="22"/>
      <c r="M35" s="22"/>
      <c r="N35" s="69">
        <v>645</v>
      </c>
      <c r="O35" s="22"/>
      <c r="P35" s="22"/>
      <c r="Q35" s="22"/>
      <c r="R35" s="22"/>
      <c r="S35" s="22"/>
      <c r="T35" s="22"/>
      <c r="U35" s="22"/>
      <c r="V35" s="22">
        <v>645.5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ht="45" customHeight="1">
      <c r="A36" s="16">
        <v>25</v>
      </c>
      <c r="B36" s="33" t="s">
        <v>70</v>
      </c>
      <c r="C36" s="33" t="s">
        <v>71</v>
      </c>
      <c r="D36" s="53" t="s">
        <v>22</v>
      </c>
      <c r="E36" s="50">
        <v>280</v>
      </c>
      <c r="F36" s="50">
        <v>658.8</v>
      </c>
      <c r="G36" s="26">
        <f t="shared" si="0"/>
        <v>184464</v>
      </c>
      <c r="H36" s="37"/>
      <c r="I36" s="37"/>
      <c r="J36" s="3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69">
        <v>645.5</v>
      </c>
      <c r="W36" s="22"/>
      <c r="X36" s="22"/>
      <c r="Y36" s="22"/>
      <c r="Z36" s="22"/>
      <c r="AA36" s="22"/>
      <c r="AB36" s="22"/>
      <c r="AC36" s="22">
        <v>649</v>
      </c>
      <c r="AD36" s="22"/>
      <c r="AE36" s="22"/>
      <c r="AF36" s="22"/>
      <c r="AG36" s="22"/>
      <c r="AH36" s="22"/>
      <c r="AI36" s="22"/>
      <c r="AJ36" s="22"/>
    </row>
    <row r="37" spans="1:36" ht="45" customHeight="1">
      <c r="A37" s="16">
        <v>26</v>
      </c>
      <c r="B37" s="33" t="s">
        <v>72</v>
      </c>
      <c r="C37" s="77" t="s">
        <v>73</v>
      </c>
      <c r="D37" s="50" t="s">
        <v>22</v>
      </c>
      <c r="E37" s="50">
        <v>340</v>
      </c>
      <c r="F37" s="50">
        <v>658.8</v>
      </c>
      <c r="G37" s="26">
        <f t="shared" si="0"/>
        <v>223991.99999999997</v>
      </c>
      <c r="H37" s="37"/>
      <c r="I37" s="37"/>
      <c r="J37" s="3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645.5</v>
      </c>
      <c r="W37" s="22"/>
      <c r="X37" s="22"/>
      <c r="Y37" s="69">
        <v>547</v>
      </c>
      <c r="Z37" s="22"/>
      <c r="AA37" s="22"/>
      <c r="AB37" s="22"/>
      <c r="AC37" s="22">
        <v>649</v>
      </c>
      <c r="AD37" s="22"/>
      <c r="AE37" s="22"/>
      <c r="AF37" s="22"/>
      <c r="AG37" s="22"/>
      <c r="AH37" s="22"/>
      <c r="AI37" s="22"/>
      <c r="AJ37" s="22"/>
    </row>
    <row r="38" spans="1:36" ht="45" customHeight="1">
      <c r="A38" s="16">
        <v>27</v>
      </c>
      <c r="B38" s="60" t="s">
        <v>74</v>
      </c>
      <c r="C38" s="30" t="s">
        <v>75</v>
      </c>
      <c r="D38" s="50" t="s">
        <v>22</v>
      </c>
      <c r="E38" s="50">
        <v>50000</v>
      </c>
      <c r="F38" s="50">
        <v>50</v>
      </c>
      <c r="G38" s="26">
        <f t="shared" si="0"/>
        <v>2500000</v>
      </c>
      <c r="H38" s="37"/>
      <c r="I38" s="37"/>
      <c r="J38" s="3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>
        <v>48</v>
      </c>
      <c r="AC38" s="22">
        <v>40.3</v>
      </c>
      <c r="AD38" s="22"/>
      <c r="AE38" s="22"/>
      <c r="AF38" s="69">
        <v>38</v>
      </c>
      <c r="AG38" s="22"/>
      <c r="AH38" s="22"/>
      <c r="AI38" s="22"/>
      <c r="AJ38" s="22"/>
    </row>
    <row r="39" spans="1:36" ht="45" customHeight="1">
      <c r="A39" s="16">
        <v>28</v>
      </c>
      <c r="B39" s="32" t="s">
        <v>76</v>
      </c>
      <c r="C39" s="33" t="s">
        <v>77</v>
      </c>
      <c r="D39" s="50" t="s">
        <v>22</v>
      </c>
      <c r="E39" s="50">
        <v>5900</v>
      </c>
      <c r="F39" s="50">
        <v>1000</v>
      </c>
      <c r="G39" s="26">
        <f t="shared" si="0"/>
        <v>5900000</v>
      </c>
      <c r="H39" s="37"/>
      <c r="I39" s="37"/>
      <c r="J39" s="37"/>
      <c r="K39" s="69">
        <v>551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420</v>
      </c>
      <c r="W39" s="22"/>
      <c r="X39" s="22">
        <v>790</v>
      </c>
      <c r="Y39" s="22"/>
      <c r="Z39" s="22">
        <v>273</v>
      </c>
      <c r="AA39" s="22"/>
      <c r="AB39" s="22"/>
      <c r="AC39" s="22">
        <v>510</v>
      </c>
      <c r="AD39" s="22"/>
      <c r="AE39" s="22"/>
      <c r="AF39" s="22">
        <v>300</v>
      </c>
      <c r="AG39" s="22"/>
      <c r="AH39" s="22"/>
      <c r="AI39" s="22"/>
      <c r="AJ39" s="22"/>
    </row>
    <row r="40" spans="1:36" ht="45" customHeight="1">
      <c r="A40" s="16">
        <v>29</v>
      </c>
      <c r="B40" s="34" t="s">
        <v>78</v>
      </c>
      <c r="C40" s="34" t="s">
        <v>79</v>
      </c>
      <c r="D40" s="52" t="s">
        <v>22</v>
      </c>
      <c r="E40" s="50">
        <v>265</v>
      </c>
      <c r="F40" s="50">
        <v>3600</v>
      </c>
      <c r="G40" s="26">
        <f t="shared" si="0"/>
        <v>954000</v>
      </c>
      <c r="H40" s="37"/>
      <c r="I40" s="37"/>
      <c r="J40" s="22">
        <v>3290</v>
      </c>
      <c r="K40" s="22"/>
      <c r="L40" s="22"/>
      <c r="M40" s="22">
        <v>3000</v>
      </c>
      <c r="N40" s="22"/>
      <c r="O40" s="22"/>
      <c r="P40" s="22"/>
      <c r="Q40" s="22"/>
      <c r="R40" s="22"/>
      <c r="S40" s="22">
        <v>3306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69">
        <v>2890</v>
      </c>
      <c r="AE40" s="22"/>
      <c r="AF40" s="22">
        <v>3050</v>
      </c>
      <c r="AG40" s="22"/>
      <c r="AH40" s="22"/>
      <c r="AI40" s="22"/>
      <c r="AJ40" s="22"/>
    </row>
    <row r="41" spans="1:36" ht="45" customHeight="1">
      <c r="A41" s="16">
        <v>30</v>
      </c>
      <c r="B41" s="63" t="s">
        <v>80</v>
      </c>
      <c r="C41" s="30" t="s">
        <v>81</v>
      </c>
      <c r="D41" s="50" t="s">
        <v>22</v>
      </c>
      <c r="E41" s="50">
        <v>3150</v>
      </c>
      <c r="F41" s="50">
        <v>215</v>
      </c>
      <c r="G41" s="26">
        <f t="shared" si="0"/>
        <v>677250</v>
      </c>
      <c r="H41" s="37"/>
      <c r="I41" s="37"/>
      <c r="J41" s="37">
        <v>177.8</v>
      </c>
      <c r="K41" s="22"/>
      <c r="L41" s="22"/>
      <c r="M41" s="22"/>
      <c r="N41" s="22"/>
      <c r="O41" s="22"/>
      <c r="P41" s="22"/>
      <c r="Q41" s="22"/>
      <c r="R41" s="22"/>
      <c r="S41" s="22">
        <v>150.16</v>
      </c>
      <c r="T41" s="22"/>
      <c r="U41" s="22"/>
      <c r="V41" s="22">
        <v>210.5</v>
      </c>
      <c r="W41" s="22"/>
      <c r="X41" s="22"/>
      <c r="Y41" s="22"/>
      <c r="Z41" s="22">
        <v>202.5</v>
      </c>
      <c r="AA41" s="22"/>
      <c r="AB41" s="22">
        <v>213</v>
      </c>
      <c r="AC41" s="22">
        <v>195</v>
      </c>
      <c r="AD41" s="22"/>
      <c r="AE41" s="22"/>
      <c r="AF41" s="69">
        <v>130</v>
      </c>
      <c r="AG41" s="22"/>
      <c r="AH41" s="22"/>
      <c r="AI41" s="22"/>
      <c r="AJ41" s="22"/>
    </row>
    <row r="42" spans="1:36" ht="45" customHeight="1">
      <c r="A42" s="16">
        <v>31</v>
      </c>
      <c r="B42" s="63" t="s">
        <v>82</v>
      </c>
      <c r="C42" s="63" t="s">
        <v>83</v>
      </c>
      <c r="D42" s="50" t="s">
        <v>22</v>
      </c>
      <c r="E42" s="50">
        <v>14500</v>
      </c>
      <c r="F42" s="50">
        <v>400</v>
      </c>
      <c r="G42" s="26">
        <f t="shared" si="0"/>
        <v>5800000</v>
      </c>
      <c r="H42" s="37"/>
      <c r="I42" s="37"/>
      <c r="J42" s="3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69">
        <v>400</v>
      </c>
      <c r="AC42" s="22"/>
      <c r="AD42" s="22"/>
      <c r="AE42" s="22"/>
      <c r="AF42" s="22"/>
      <c r="AG42" s="22"/>
      <c r="AH42" s="22"/>
      <c r="AI42" s="22"/>
      <c r="AJ42" s="22"/>
    </row>
    <row r="43" spans="1:36" ht="45" customHeight="1">
      <c r="A43" s="16">
        <v>32</v>
      </c>
      <c r="B43" s="33" t="s">
        <v>84</v>
      </c>
      <c r="C43" s="32" t="s">
        <v>85</v>
      </c>
      <c r="D43" s="50" t="s">
        <v>22</v>
      </c>
      <c r="E43" s="50">
        <v>4700</v>
      </c>
      <c r="F43" s="50">
        <v>550</v>
      </c>
      <c r="G43" s="26">
        <f t="shared" si="0"/>
        <v>2585000</v>
      </c>
      <c r="H43" s="37"/>
      <c r="I43" s="37"/>
      <c r="J43" s="3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>
        <v>540</v>
      </c>
      <c r="AC43" s="22"/>
      <c r="AD43" s="22"/>
      <c r="AE43" s="69">
        <v>314</v>
      </c>
      <c r="AF43" s="22"/>
      <c r="AG43" s="22"/>
      <c r="AH43" s="22"/>
      <c r="AI43" s="22"/>
      <c r="AJ43" s="22"/>
    </row>
    <row r="44" spans="1:36" ht="45" customHeight="1">
      <c r="A44" s="16">
        <v>33</v>
      </c>
      <c r="B44" s="33" t="s">
        <v>86</v>
      </c>
      <c r="C44" s="32" t="s">
        <v>87</v>
      </c>
      <c r="D44" s="54" t="s">
        <v>22</v>
      </c>
      <c r="E44" s="50">
        <v>2875</v>
      </c>
      <c r="F44" s="50">
        <v>800</v>
      </c>
      <c r="G44" s="26">
        <f t="shared" si="0"/>
        <v>2300000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22"/>
    </row>
    <row r="45" spans="1:36" ht="45" customHeight="1">
      <c r="A45" s="16">
        <v>34</v>
      </c>
      <c r="B45" s="35" t="s">
        <v>88</v>
      </c>
      <c r="C45" s="58" t="s">
        <v>89</v>
      </c>
      <c r="D45" s="54" t="s">
        <v>22</v>
      </c>
      <c r="E45" s="50">
        <v>4000</v>
      </c>
      <c r="F45" s="50">
        <v>650</v>
      </c>
      <c r="G45" s="26">
        <f t="shared" si="0"/>
        <v>2600000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69">
        <v>550</v>
      </c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>
        <v>632</v>
      </c>
      <c r="AJ45" s="22"/>
    </row>
    <row r="46" spans="1:36" ht="45" customHeight="1">
      <c r="A46" s="16">
        <v>35</v>
      </c>
      <c r="B46" s="63" t="s">
        <v>90</v>
      </c>
      <c r="C46" s="65" t="s">
        <v>91</v>
      </c>
      <c r="D46" s="50" t="s">
        <v>22</v>
      </c>
      <c r="E46" s="50">
        <v>80</v>
      </c>
      <c r="F46" s="50">
        <v>60000</v>
      </c>
      <c r="G46" s="26">
        <f t="shared" si="0"/>
        <v>4800000</v>
      </c>
      <c r="H46" s="37"/>
      <c r="I46" s="37"/>
      <c r="J46" s="37"/>
      <c r="K46" s="37"/>
      <c r="L46" s="37"/>
      <c r="M46" s="37"/>
      <c r="N46" s="37"/>
      <c r="O46" s="37"/>
      <c r="P46" s="37"/>
      <c r="Q46" s="69">
        <v>60000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22"/>
    </row>
    <row r="47" spans="1:36" ht="21.75" customHeight="1">
      <c r="A47" s="5"/>
      <c r="B47" s="72" t="s">
        <v>13</v>
      </c>
      <c r="C47" s="72"/>
      <c r="D47" s="72"/>
      <c r="E47" s="72"/>
      <c r="F47" s="72"/>
      <c r="G47" s="72"/>
      <c r="H47" s="27"/>
      <c r="I47" s="27"/>
      <c r="J47" s="2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8"/>
    </row>
    <row r="48" spans="1:36" ht="27" customHeight="1">
      <c r="A48" s="19" t="s">
        <v>9</v>
      </c>
      <c r="B48" s="71" t="s">
        <v>168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27" customHeight="1">
      <c r="A49" s="19" t="s">
        <v>121</v>
      </c>
      <c r="B49" s="71" t="s">
        <v>148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27" customHeight="1">
      <c r="A50" s="19">
        <v>3</v>
      </c>
      <c r="B50" s="71" t="s">
        <v>149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27" customHeight="1">
      <c r="A51" s="19" t="s">
        <v>122</v>
      </c>
      <c r="B51" s="71" t="s">
        <v>150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27" customHeight="1">
      <c r="A52" s="19" t="s">
        <v>123</v>
      </c>
      <c r="B52" s="71" t="s">
        <v>151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27" customHeight="1">
      <c r="A53" s="19" t="s">
        <v>124</v>
      </c>
      <c r="B53" s="71" t="s">
        <v>152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27" customHeight="1">
      <c r="A54" s="19" t="s">
        <v>125</v>
      </c>
      <c r="B54" s="71" t="s">
        <v>153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27" customHeight="1">
      <c r="A55" s="19" t="s">
        <v>126</v>
      </c>
      <c r="B55" s="71" t="s">
        <v>154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ht="27" customHeight="1">
      <c r="A56" s="19" t="s">
        <v>127</v>
      </c>
      <c r="B56" s="71" t="s">
        <v>128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27" customHeight="1">
      <c r="A57" s="19" t="s">
        <v>129</v>
      </c>
      <c r="B57" s="71" t="s">
        <v>155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27" customHeight="1">
      <c r="A58" s="19" t="s">
        <v>130</v>
      </c>
      <c r="B58" s="71" t="s">
        <v>156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27" customHeight="1">
      <c r="A59" s="19" t="s">
        <v>132</v>
      </c>
      <c r="B59" s="71" t="s">
        <v>131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27" customHeight="1">
      <c r="A60" s="19" t="s">
        <v>133</v>
      </c>
      <c r="B60" s="71" t="s">
        <v>157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ht="27" customHeight="1">
      <c r="A61" s="19" t="s">
        <v>134</v>
      </c>
      <c r="B61" s="71" t="s">
        <v>158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27" customHeight="1">
      <c r="A62" s="19" t="s">
        <v>135</v>
      </c>
      <c r="B62" s="71" t="s">
        <v>159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27" customHeight="1">
      <c r="A63" s="19" t="s">
        <v>136</v>
      </c>
      <c r="B63" s="71" t="s">
        <v>160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27" customHeight="1">
      <c r="A64" s="19" t="s">
        <v>137</v>
      </c>
      <c r="B64" s="72" t="s">
        <v>169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</row>
    <row r="65" spans="1:36" ht="27" customHeight="1">
      <c r="A65" s="19" t="s">
        <v>138</v>
      </c>
      <c r="B65" s="71" t="s">
        <v>161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27" customHeight="1">
      <c r="A66" s="19" t="s">
        <v>139</v>
      </c>
      <c r="B66" s="71" t="s">
        <v>162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27" customHeight="1">
      <c r="A67" s="19" t="s">
        <v>140</v>
      </c>
      <c r="B67" s="71" t="s">
        <v>163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27" customHeight="1">
      <c r="A68" s="19" t="s">
        <v>141</v>
      </c>
      <c r="B68" s="71" t="s">
        <v>166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27" customHeight="1">
      <c r="A69" s="19" t="s">
        <v>142</v>
      </c>
      <c r="B69" s="71" t="s">
        <v>143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27" customHeight="1">
      <c r="A70" s="19" t="s">
        <v>144</v>
      </c>
      <c r="B70" s="71" t="s">
        <v>164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27" customHeight="1">
      <c r="A71" s="19" t="s">
        <v>145</v>
      </c>
      <c r="B71" s="71" t="s">
        <v>165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27" customHeight="1">
      <c r="A72" s="19" t="s">
        <v>146</v>
      </c>
      <c r="B72" s="71" t="s">
        <v>167</v>
      </c>
      <c r="C72" s="71"/>
      <c r="D72" s="71"/>
      <c r="E72" s="71"/>
      <c r="F72" s="71"/>
      <c r="G72" s="71"/>
      <c r="H72" s="71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ht="29.25" customHeight="1">
      <c r="A73" s="19" t="s">
        <v>147</v>
      </c>
      <c r="B73" s="73" t="s">
        <v>15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4.25" customHeight="1">
      <c r="A74" s="6"/>
      <c r="B74" s="12"/>
      <c r="C74" s="12"/>
      <c r="D74" s="12"/>
      <c r="E74" s="12"/>
      <c r="F74" s="12"/>
      <c r="G74" s="12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14.25" customHeight="1">
      <c r="A75" s="6"/>
      <c r="B75" s="11"/>
      <c r="C75" s="11"/>
      <c r="D75" s="11"/>
      <c r="E75" s="11"/>
      <c r="F75" s="11"/>
      <c r="G75" s="11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17.25" customHeight="1">
      <c r="A76" s="7"/>
      <c r="B76" s="23" t="s">
        <v>16</v>
      </c>
      <c r="C76" s="23"/>
      <c r="D76" s="14" t="s">
        <v>17</v>
      </c>
      <c r="E76" s="14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12" customHeight="1">
      <c r="B77" s="24"/>
      <c r="C77" s="24"/>
      <c r="D77" s="25"/>
      <c r="E77" s="2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15.75" customHeight="1">
      <c r="B78" s="23" t="s">
        <v>18</v>
      </c>
      <c r="C78" s="23"/>
      <c r="D78" s="14" t="s">
        <v>19</v>
      </c>
      <c r="E78" s="14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2:5" ht="10.5" customHeight="1">
      <c r="B79" s="15"/>
      <c r="C79" s="15"/>
      <c r="D79" s="15"/>
      <c r="E79" s="13"/>
    </row>
    <row r="80" spans="2:4" ht="14.25">
      <c r="B80" s="15" t="s">
        <v>5</v>
      </c>
      <c r="C80" s="15"/>
      <c r="D80" s="15" t="s">
        <v>6</v>
      </c>
    </row>
    <row r="81" ht="12">
      <c r="B81" s="2"/>
    </row>
  </sheetData>
  <sheetProtection/>
  <mergeCells count="30">
    <mergeCell ref="B73:AJ73"/>
    <mergeCell ref="B47:G47"/>
    <mergeCell ref="A6:AJ6"/>
    <mergeCell ref="A7:AJ7"/>
    <mergeCell ref="A8:AJ8"/>
    <mergeCell ref="B48:AJ48"/>
    <mergeCell ref="B56:AJ56"/>
    <mergeCell ref="B49:AJ49"/>
    <mergeCell ref="B50:AJ50"/>
    <mergeCell ref="B51:AJ51"/>
    <mergeCell ref="B52:AJ52"/>
    <mergeCell ref="B53:AJ53"/>
    <mergeCell ref="B54:AJ54"/>
    <mergeCell ref="B55:AJ55"/>
    <mergeCell ref="B57:AJ57"/>
    <mergeCell ref="B58:AJ58"/>
    <mergeCell ref="B59:AJ59"/>
    <mergeCell ref="B60:AJ60"/>
    <mergeCell ref="B61:AJ61"/>
    <mergeCell ref="B62:AJ62"/>
    <mergeCell ref="B63:AJ63"/>
    <mergeCell ref="B64:AJ64"/>
    <mergeCell ref="B71:AJ71"/>
    <mergeCell ref="B72:H72"/>
    <mergeCell ref="B65:AJ65"/>
    <mergeCell ref="B66:AJ66"/>
    <mergeCell ref="B67:AJ67"/>
    <mergeCell ref="B68:AJ68"/>
    <mergeCell ref="B69:AJ69"/>
    <mergeCell ref="B70:AJ70"/>
  </mergeCells>
  <dataValidations count="3">
    <dataValidation allowBlank="1" showInputMessage="1" showErrorMessage="1" prompt="Введите наименование на гос.языке" sqref="C79:C80 B78:B80 C37 G77:AJ78 B34:C34 B38 D39 B46:B72"/>
    <dataValidation allowBlank="1" showInputMessage="1" showErrorMessage="1" prompt="Введите краткую хар-ку на рус.языке" sqref="C46"/>
    <dataValidation type="list" allowBlank="1" showInputMessage="1" showErrorMessage="1" sqref="D34:D35 D45:D46 D40 D37 D24">
      <formula1>INDIRECT(Лист1!#REF!)</formula1>
    </dataValidation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2023-01-17T11:18:43Z</dcterms:modified>
  <cp:category/>
  <cp:version/>
  <cp:contentType/>
  <cp:contentStatus/>
</cp:coreProperties>
</file>