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'Лист1'!$A$1:$L$61</definedName>
  </definedNames>
  <calcPr fullCalcOnLoad="1" refMode="R1C1"/>
</workbook>
</file>

<file path=xl/sharedStrings.xml><?xml version="1.0" encoding="utf-8"?>
<sst xmlns="http://schemas.openxmlformats.org/spreadsheetml/2006/main" count="137" uniqueCount="109">
  <si>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</si>
  <si>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</si>
  <si>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</si>
  <si>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</si>
  <si>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</si>
  <si>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</si>
  <si>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</si>
  <si>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</si>
  <si>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</si>
  <si>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</si>
  <si>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</si>
  <si>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</si>
  <si>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</si>
  <si>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</si>
  <si>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</si>
  <si>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</si>
  <si>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</si>
  <si>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</si>
  <si>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</si>
  <si>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</si>
  <si>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</si>
  <si>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</si>
  <si>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3.</t>
  </si>
  <si>
    <t>"___" _______________ 2023г.</t>
  </si>
  <si>
    <t>шт</t>
  </si>
  <si>
    <t>19.01.2023г.</t>
  </si>
  <si>
    <t xml:space="preserve">медицинских изделий </t>
  </si>
  <si>
    <t>4.</t>
  </si>
  <si>
    <t>Протокол итогов закупа способом запроса ценовых предложений №7</t>
  </si>
  <si>
    <t>TEG Контроль коагуляции – Уровень II</t>
  </si>
  <si>
    <t xml:space="preserve">В каждой упаковке находится 12 пробирок с сухим реагентом, 12 пробирок с дистиллированной водой и СаCl2 0.2М </t>
  </si>
  <si>
    <t>уп</t>
  </si>
  <si>
    <t>TEG Контроль коагуляции – Уровень I</t>
  </si>
  <si>
    <t>7% -й бычий сывороточный альбумин 12*5 мл</t>
  </si>
  <si>
    <t>7% BSA.Водный раствор бычьей сыворотки, неорганических солей и консервантов</t>
  </si>
  <si>
    <t>Внутренний контроль 4-6,5 мл,</t>
  </si>
  <si>
    <t xml:space="preserve">Для проведения ежедневного внутреннего контроля качества иммуногематологических исследований </t>
  </si>
  <si>
    <t xml:space="preserve">Каолин 25 шт/уп </t>
  </si>
  <si>
    <t xml:space="preserve">25 пластиковых пробирок с напылением на внутренние стенки каолина. </t>
  </si>
  <si>
    <t>Кассеты IgG</t>
  </si>
  <si>
    <t>Анти-IgG используется для прямой и непрямой пробы Кумбса, включая скрининг и идентификацию антител, пробу на совместимость и аутоконтроль. Колличество тестов на кассету от 1 до 6. Состав: IgG антитела к иммуноглобулинам человека.В качестве фильтра для эритроцитов содержит стекляные шарики. 100 шт/уп</t>
  </si>
  <si>
    <t>Двухпросветная магистраль для забора раневой крови.                        ATS для непрерывно-поточной аутотрансфузии CATS plus</t>
  </si>
  <si>
    <t xml:space="preserve">ATS  - Двухпросветная магистраль для забора раневой крови.    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источнику.  Стерильный. Одноразовый. </t>
  </si>
  <si>
    <t>Одноразовые штативы для разведения ORTHO Vision 180  штук по 16 лунок (2880 тестов)</t>
  </si>
  <si>
    <t>Одноразовые штативы для разведения ORTHO Vision 180  штук по 16 лунок (2880 тестов) для приготовления рабочей суспензии</t>
  </si>
  <si>
    <t xml:space="preserve"> 0,8%  стандартные эритроциты для скрининга антител Серджискрин 3*10 мл</t>
  </si>
  <si>
    <t>ID-DiaCeLL  I-II-III стандартные эритроциты для скринига антител 3*10 мл (200 исследований)</t>
  </si>
  <si>
    <t>3% стандартные эритроциты для определения группы крови Аффирмаджен А1+В (2*3мл)</t>
  </si>
  <si>
    <t>Для подтверждения прямого определения группы крови по системе АВО. Набор из двух флаконов: по одному, содержащему А1 и В эритроциты (2х3мл)</t>
  </si>
  <si>
    <t>Планшет для определения группы крови на 50 лунок</t>
  </si>
  <si>
    <t>Планшет для определения группы крови на 50 лунок(шт.)</t>
  </si>
  <si>
    <t>Раствор слабой ионной силы (3*10мл)</t>
  </si>
  <si>
    <t>Буферный раствор низкой ионной силы 3*10мл</t>
  </si>
  <si>
    <t>Сепарационная камера с комплектом магистралей и мешков АТ-1 для непрерывно-поточной аутотрансфузии CATS plus</t>
  </si>
  <si>
    <t xml:space="preserve">АТ1 - Сепарационная камера с комплектом магистралей и мешков. 
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 Стерильный. Одноразовый. 
</t>
  </si>
  <si>
    <t>Хлорид кальция 0,2 М</t>
  </si>
  <si>
    <t>Флакон содержит 5 мл  0,2 М раствора кальция хлорида. Применяется для рекальцифекации</t>
  </si>
  <si>
    <t>Экспресс тест RapidTEG 14 шт/уп</t>
  </si>
  <si>
    <t>Применяется для экспресс-оценки состояния свертывающей системы крови путем активации внешнего и внутреннего пути свертывания</t>
  </si>
  <si>
    <t>Вакуумный резервуар с фильтром 120 мкн, для сбора крови. ATR 120 для непрерывно-поточной аутотрансфузии CATS plus</t>
  </si>
  <si>
    <t xml:space="preserve">ATR 120 - Вакуумный резервуар с фильтром 120 мкн, для сбора крови. 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колпачков.  Стерильный. Одноразовый. </t>
  </si>
  <si>
    <t>Наконечники желтые  нестерильные для пипетки дозатора 10-200 мкл,№ 1000/уп</t>
  </si>
  <si>
    <t>Наконечники синие 200 мкл-1000 мкл для пипетки дозатора,500 шт/уп</t>
  </si>
  <si>
    <t>Одноразовые кюветы и стержни  с гепариназой для тромбоэластограммы  20 шт/уп</t>
  </si>
  <si>
    <t>Одноразовые нестерильные кюветы и стержни  20  кювет и стержней изготовленных из  органического пластика с покрытием из гепариназы.</t>
  </si>
  <si>
    <t>Тест на функциональный фибриноген 15 шт/уп</t>
  </si>
  <si>
    <t>Применяется для определения концентрации функционального фибриногена в пробе крови</t>
  </si>
  <si>
    <t xml:space="preserve"> уп</t>
  </si>
  <si>
    <t>Эритротест ™ Цоликлон Анти-А 10 фл*100 доз ( 10 фл по 10 мл)</t>
  </si>
  <si>
    <t xml:space="preserve">Реагенты диагностические для иммуногематологических исследований (моноклональные антитела для определения групп крови человека) </t>
  </si>
  <si>
    <t>Эритротест ™ Цоликлон Анти-АВ 10 фл*100 доз ( 10 фл по 10 мл)</t>
  </si>
  <si>
    <t>Эритротест ™ Цоликлон Анти-В 10 фл*100 доз ( 10 фл по 10 мл)</t>
  </si>
  <si>
    <t>Эритротест ™ Цоликлон Анти-Д 10 фл*100 доз ( 10 фл по 10 мл)</t>
  </si>
  <si>
    <t xml:space="preserve">Кассеты Келл фенотип </t>
  </si>
  <si>
    <t>Качественный метод выявления C,Е,с,е, К антигенов на эритроцитах человека. Кассеты для определения групп крови по системе RhK состоят из 6 колонок, содержащих забуференный р-р бычьего альбумина, макромолекулярные усилители, а также консерванты 0,1%(весо-объёмных) азид натрия и 0,01 М этилендиаминтетрауксусную кислоту. В качестве фильтра для эритроцитов содержат стеклянные шарики. 400шт/уп</t>
  </si>
  <si>
    <t>ТОО "AUM+"</t>
  </si>
  <si>
    <t>ИП "Носевич Л.А."</t>
  </si>
  <si>
    <t>ТОО "MEDICUS-M"</t>
  </si>
  <si>
    <t>ПК "Витанова"</t>
  </si>
  <si>
    <t>ТОО "Bioland group"</t>
  </si>
  <si>
    <t>По лотам № 1,2 признать потенциальным победителем ТОО "AUM+", г.Астана, ул.Е.Брусиловский, 24/1, на общую сумму 360 000,00 тенге.</t>
  </si>
  <si>
    <t>По лоту № 3 признать потенциальным победителем ИП "Носевич Л.А.", г.Алматы, ул.Чайковского, 37, офис 19, на общую сумму 790 125,00 тенге.</t>
  </si>
  <si>
    <t>По лоту № 4 признать закуп не состоявшимся ввиду непредставления ценовых предложений потенциальными поставщиками.</t>
  </si>
  <si>
    <t>По лоту № 5 признать потенциальным победителем ТОО "AUM+", г.Астана, ул.Е.Брусиловский, 24/1, на общую сумму 3 720 000,00 тенге.</t>
  </si>
  <si>
    <t>По лоту № 6 признать потенциальным победителем ИП "Носевич Л.А.", г.Алматы, ул.Чайковского, 37, офис 19, на общую сумму 924 052,00 тенге.</t>
  </si>
  <si>
    <t>По лоту № 7 признать потенциальным победителем ТОО "MEDICUS-M", Алматинская обл., п.Отеген-Батыр, ул.Калинина, 2, офис 711, на общую сумму 899 850,00 тенге.</t>
  </si>
  <si>
    <t>По лотам № 8,9,10,12 признать потенциальным победителем ИП "Носевич Л.А.", г.Алматы, ул.Чайковского, 37, офис 19, на общую сумму 5 660 760,00 тенге.</t>
  </si>
  <si>
    <t>По лоту № 11 признать закуп не состоявшимся ввиду непредставления ценовых предложений потенциальными поставщиками.</t>
  </si>
  <si>
    <t>По лоту № 13 признать потенциальным победителем ТОО "MEDICUS-M", Алматинская обл., п.Отеген-Батыр, ул.Калинина, 2, офис 711, на общую сумму 1 874 875,00 тенге.</t>
  </si>
  <si>
    <t>По лотам № 14,15 признать потенциальным победителем ТОО "AUM+", г.Астана, ул.Е.Брусиловский, 24/1, на общую сумму 229 000,00 тенге.</t>
  </si>
  <si>
    <t>По лоту № 16 признать потенциальным победителем ТОО "MEDICUS-M", Алматинская обл., п.Отеген-Батыр, ул.Калинина, 2, офис 711, на общую сумму 1 649 850,00 тенге.</t>
  </si>
  <si>
    <t>По лоту № 17 признать победителем ПК "Витанова", г.Караганда, ул.Абая, 71, на общую сумму 100 000,00 тенге.</t>
  </si>
  <si>
    <t>По лоту № 18 признать потенциальным победителем ТОО "Bioland group", г.Караганда, ул.Абая, 71, на общую сумму 100 000,00 тенге.</t>
  </si>
  <si>
    <t>По лотам № 19,20 признать потенциальным победителем ТОО "AUM+", г.Астана, ул.Е.Брусиловский, 24/1, на общую сумму 4 456 305,00 тенге.</t>
  </si>
  <si>
    <t>По лотам № 21-24 признать закуп не состоявшимся ввиду непредставления ценовых предложений потенциальными поставщиками.</t>
  </si>
  <si>
    <t>По лоту № 25 признать потенциальным победителем ИП "Носевич Л.А.", г.Алматы, ул.Чайковского, 37, офис 19, на общую сумму 1 081 533,00 тенге.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</si>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</sst>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9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5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>
      <alignment horizontal="center"/>
    </xf>
    <xf numFmtId="14" fontId="59" fillId="0" borderId="0" xfId="0" applyNumberFormat="1" applyFont="1" applyAlignment="1">
      <alignment/>
    </xf>
    <xf numFmtId="0" fontId="62" fillId="0" borderId="0" xfId="0" applyFont="1" applyAlignment="1">
      <alignment/>
    </xf>
    <xf numFmtId="4" fontId="61" fillId="55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left" vertical="top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4" fontId="61" fillId="56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2" fontId="23" fillId="0" borderId="19" xfId="0" applyNumberFormat="1" applyFont="1" applyFill="1" applyBorder="1" applyAlignment="1">
      <alignment vertical="top" wrapText="1"/>
    </xf>
    <xf numFmtId="0" fontId="61" fillId="0" borderId="20" xfId="0" applyFont="1" applyFill="1" applyBorder="1" applyAlignment="1">
      <alignment horizontal="left" vertical="top" wrapText="1"/>
    </xf>
    <xf numFmtId="0" fontId="61" fillId="0" borderId="19" xfId="0" applyNumberFormat="1" applyFont="1" applyFill="1" applyBorder="1" applyAlignment="1">
      <alignment horizontal="left" vertical="top" wrapText="1"/>
    </xf>
    <xf numFmtId="0" fontId="61" fillId="0" borderId="19" xfId="0" applyNumberFormat="1" applyFont="1" applyFill="1" applyBorder="1" applyAlignment="1">
      <alignment horizontal="left" vertical="top"/>
    </xf>
    <xf numFmtId="2" fontId="23" fillId="0" borderId="19" xfId="0" applyNumberFormat="1" applyFont="1" applyFill="1" applyBorder="1" applyAlignment="1">
      <alignment horizontal="left" vertical="top" wrapText="1"/>
    </xf>
    <xf numFmtId="0" fontId="61" fillId="0" borderId="19" xfId="0" applyFont="1" applyFill="1" applyBorder="1" applyAlignment="1">
      <alignment horizontal="left" vertical="top" wrapText="1"/>
    </xf>
    <xf numFmtId="2" fontId="23" fillId="0" borderId="20" xfId="0" applyNumberFormat="1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top" wrapText="1"/>
    </xf>
    <xf numFmtId="0" fontId="63" fillId="0" borderId="19" xfId="0" applyNumberFormat="1" applyFont="1" applyFill="1" applyBorder="1" applyAlignment="1">
      <alignment horizontal="left" vertical="top"/>
    </xf>
    <xf numFmtId="0" fontId="5" fillId="0" borderId="19" xfId="158" applyNumberFormat="1" applyFont="1" applyFill="1" applyBorder="1" applyAlignment="1">
      <alignment horizontal="left" vertical="top" wrapText="1"/>
      <protection/>
    </xf>
    <xf numFmtId="0" fontId="23" fillId="0" borderId="19" xfId="158" applyNumberFormat="1" applyFont="1" applyFill="1" applyBorder="1" applyAlignment="1">
      <alignment horizontal="left" vertical="top" wrapText="1"/>
      <protection/>
    </xf>
    <xf numFmtId="0" fontId="5" fillId="0" borderId="20" xfId="158" applyNumberFormat="1" applyFont="1" applyFill="1" applyBorder="1" applyAlignment="1">
      <alignment horizontal="left" vertical="top" wrapText="1"/>
      <protection/>
    </xf>
    <xf numFmtId="0" fontId="23" fillId="0" borderId="21" xfId="0" applyFont="1" applyFill="1" applyBorder="1" applyAlignment="1">
      <alignment horizontal="left" vertical="top" wrapText="1"/>
    </xf>
    <xf numFmtId="2" fontId="23" fillId="0" borderId="22" xfId="0" applyNumberFormat="1" applyFont="1" applyFill="1" applyBorder="1" applyAlignment="1">
      <alignment horizontal="left" vertical="top" wrapText="1"/>
    </xf>
    <xf numFmtId="0" fontId="64" fillId="0" borderId="22" xfId="0" applyFont="1" applyFill="1" applyBorder="1" applyAlignment="1">
      <alignment horizontal="left" vertical="top" wrapText="1"/>
    </xf>
    <xf numFmtId="0" fontId="23" fillId="0" borderId="19" xfId="134" applyNumberFormat="1" applyFont="1" applyFill="1" applyBorder="1" applyAlignment="1">
      <alignment horizontal="left" vertical="top" wrapText="1"/>
      <protection/>
    </xf>
    <xf numFmtId="2" fontId="23" fillId="0" borderId="21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2" fontId="23" fillId="0" borderId="21" xfId="0" applyNumberFormat="1" applyFont="1" applyFill="1" applyBorder="1" applyAlignment="1">
      <alignment horizontal="left" vertical="top" wrapText="1"/>
    </xf>
  </cellXfs>
  <cellStyles count="173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Обычный_свод по ИМН" xfId="158"/>
    <cellStyle name="Followed Hyperlink" xfId="159"/>
    <cellStyle name="Плохой" xfId="160"/>
    <cellStyle name="Плохой 1" xfId="161"/>
    <cellStyle name="Плохой 2" xfId="162"/>
    <cellStyle name="Пояснение" xfId="163"/>
    <cellStyle name="Пояснение 1" xfId="164"/>
    <cellStyle name="Пояснение 2" xfId="165"/>
    <cellStyle name="Примечание" xfId="166"/>
    <cellStyle name="Примечание 1" xfId="167"/>
    <cellStyle name="Примечание 2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тиль 1" xfId="173"/>
    <cellStyle name="Стиль 1 2" xfId="174"/>
    <cellStyle name="Стиль 1 3" xfId="175"/>
    <cellStyle name="Текст предупреждения" xfId="176"/>
    <cellStyle name="Текст предупреждения 1" xfId="177"/>
    <cellStyle name="Текст предупреждения 2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Хороший" xfId="184"/>
    <cellStyle name="Хороший 1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90" zoomScaleNormal="90" zoomScaleSheetLayoutView="70" workbookViewId="0" topLeftCell="A1">
      <selection activeCell="H5" sqref="H5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4.00390625" style="1" customWidth="1"/>
    <col min="9" max="9" width="12.421875" style="1" customWidth="1"/>
    <col min="10" max="11" width="14.00390625" style="1" customWidth="1"/>
    <col min="12" max="12" width="11.140625" style="1" customWidth="1"/>
    <col min="13" max="16384" width="9.140625" style="1" customWidth="1"/>
  </cols>
  <sheetData>
    <row r="1" ht="12">
      <c r="H1" s="2" t="s">
        <v>7</v>
      </c>
    </row>
    <row r="2" ht="12">
      <c r="H2" s="2" t="s">
        <v>12</v>
      </c>
    </row>
    <row r="3" ht="12">
      <c r="H3" s="2" t="s">
        <v>14</v>
      </c>
    </row>
    <row r="4" ht="12">
      <c r="H4" s="2" t="s">
        <v>23</v>
      </c>
    </row>
    <row r="6" spans="1:12" ht="15" customHeight="1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">
      <c r="A8" s="36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4" ht="12">
      <c r="A9" s="2"/>
      <c r="D9" s="3"/>
    </row>
    <row r="10" spans="1:12" ht="12">
      <c r="A10" s="4" t="s">
        <v>21</v>
      </c>
      <c r="D10" s="3"/>
      <c r="G10" s="4"/>
      <c r="H10" s="4"/>
      <c r="I10" s="4"/>
      <c r="J10" s="4"/>
      <c r="K10" s="4"/>
      <c r="L10" s="20" t="s">
        <v>25</v>
      </c>
    </row>
    <row r="11" spans="1:12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9" t="s">
        <v>75</v>
      </c>
      <c r="I11" s="29" t="s">
        <v>76</v>
      </c>
      <c r="J11" s="27" t="s">
        <v>77</v>
      </c>
      <c r="K11" s="27" t="s">
        <v>78</v>
      </c>
      <c r="L11" s="29" t="s">
        <v>79</v>
      </c>
    </row>
    <row r="12" spans="1:12" ht="45" customHeight="1">
      <c r="A12" s="16">
        <v>1</v>
      </c>
      <c r="B12" s="39" t="s">
        <v>29</v>
      </c>
      <c r="C12" s="40" t="s">
        <v>30</v>
      </c>
      <c r="D12" s="41" t="s">
        <v>31</v>
      </c>
      <c r="E12" s="42">
        <v>3</v>
      </c>
      <c r="F12" s="42">
        <v>60000</v>
      </c>
      <c r="G12" s="28">
        <f>E12*F12</f>
        <v>180000</v>
      </c>
      <c r="H12" s="32">
        <v>60000</v>
      </c>
      <c r="I12" s="22"/>
      <c r="J12" s="22"/>
      <c r="K12" s="22"/>
      <c r="L12" s="22"/>
    </row>
    <row r="13" spans="1:12" ht="45" customHeight="1">
      <c r="A13" s="16">
        <v>2</v>
      </c>
      <c r="B13" s="43" t="s">
        <v>32</v>
      </c>
      <c r="C13" s="40" t="s">
        <v>30</v>
      </c>
      <c r="D13" s="41" t="s">
        <v>31</v>
      </c>
      <c r="E13" s="42">
        <v>3</v>
      </c>
      <c r="F13" s="42">
        <v>60000</v>
      </c>
      <c r="G13" s="28">
        <f aca="true" t="shared" si="0" ref="G13:G36">E13*F13</f>
        <v>180000</v>
      </c>
      <c r="H13" s="32">
        <v>60000</v>
      </c>
      <c r="I13" s="22"/>
      <c r="J13" s="22"/>
      <c r="K13" s="22"/>
      <c r="L13" s="22"/>
    </row>
    <row r="14" spans="1:12" ht="45" customHeight="1">
      <c r="A14" s="16">
        <v>3</v>
      </c>
      <c r="B14" s="44" t="s">
        <v>33</v>
      </c>
      <c r="C14" s="40" t="s">
        <v>34</v>
      </c>
      <c r="D14" s="42" t="s">
        <v>31</v>
      </c>
      <c r="E14" s="42">
        <v>15</v>
      </c>
      <c r="F14" s="42">
        <v>54000</v>
      </c>
      <c r="G14" s="28">
        <f t="shared" si="0"/>
        <v>810000</v>
      </c>
      <c r="H14" s="22"/>
      <c r="I14" s="32">
        <v>52675</v>
      </c>
      <c r="J14" s="22"/>
      <c r="K14" s="22"/>
      <c r="L14" s="22"/>
    </row>
    <row r="15" spans="1:12" ht="45" customHeight="1">
      <c r="A15" s="16">
        <v>4</v>
      </c>
      <c r="B15" s="30" t="s">
        <v>35</v>
      </c>
      <c r="C15" s="30" t="s">
        <v>36</v>
      </c>
      <c r="D15" s="30" t="s">
        <v>31</v>
      </c>
      <c r="E15" s="42">
        <v>6</v>
      </c>
      <c r="F15" s="42">
        <v>380000</v>
      </c>
      <c r="G15" s="28">
        <f t="shared" si="0"/>
        <v>2280000</v>
      </c>
      <c r="H15" s="22"/>
      <c r="I15" s="22"/>
      <c r="J15" s="22"/>
      <c r="K15" s="22"/>
      <c r="L15" s="22"/>
    </row>
    <row r="16" spans="1:12" ht="45" customHeight="1">
      <c r="A16" s="16">
        <v>5</v>
      </c>
      <c r="B16" s="43" t="s">
        <v>37</v>
      </c>
      <c r="C16" s="40" t="s">
        <v>38</v>
      </c>
      <c r="D16" s="42" t="s">
        <v>31</v>
      </c>
      <c r="E16" s="42">
        <v>60</v>
      </c>
      <c r="F16" s="42">
        <v>62000</v>
      </c>
      <c r="G16" s="28">
        <f t="shared" si="0"/>
        <v>3720000</v>
      </c>
      <c r="H16" s="32">
        <v>62000</v>
      </c>
      <c r="I16" s="22"/>
      <c r="J16" s="22"/>
      <c r="K16" s="22"/>
      <c r="L16" s="22"/>
    </row>
    <row r="17" spans="1:12" ht="45" customHeight="1">
      <c r="A17" s="16">
        <v>6</v>
      </c>
      <c r="B17" s="43" t="s">
        <v>39</v>
      </c>
      <c r="C17" s="45" t="s">
        <v>40</v>
      </c>
      <c r="D17" s="42" t="s">
        <v>31</v>
      </c>
      <c r="E17" s="42">
        <v>4</v>
      </c>
      <c r="F17" s="42">
        <v>246368</v>
      </c>
      <c r="G17" s="28">
        <f t="shared" si="0"/>
        <v>985472</v>
      </c>
      <c r="H17" s="22"/>
      <c r="I17" s="32">
        <v>231013</v>
      </c>
      <c r="J17" s="22"/>
      <c r="K17" s="22"/>
      <c r="L17" s="22"/>
    </row>
    <row r="18" spans="1:12" ht="45" customHeight="1">
      <c r="A18" s="16">
        <v>7</v>
      </c>
      <c r="B18" s="46" t="s">
        <v>41</v>
      </c>
      <c r="C18" s="47" t="s">
        <v>42</v>
      </c>
      <c r="D18" s="42" t="s">
        <v>24</v>
      </c>
      <c r="E18" s="42">
        <v>30</v>
      </c>
      <c r="F18" s="48">
        <v>30000</v>
      </c>
      <c r="G18" s="28">
        <f t="shared" si="0"/>
        <v>900000</v>
      </c>
      <c r="H18" s="22"/>
      <c r="I18" s="22"/>
      <c r="J18" s="32">
        <v>29995</v>
      </c>
      <c r="K18" s="22"/>
      <c r="L18" s="22"/>
    </row>
    <row r="19" spans="1:12" ht="45" customHeight="1">
      <c r="A19" s="16">
        <v>8</v>
      </c>
      <c r="B19" s="44" t="s">
        <v>43</v>
      </c>
      <c r="C19" s="40" t="s">
        <v>44</v>
      </c>
      <c r="D19" s="42" t="s">
        <v>31</v>
      </c>
      <c r="E19" s="42">
        <v>7</v>
      </c>
      <c r="F19" s="42">
        <v>58000</v>
      </c>
      <c r="G19" s="28">
        <f t="shared" si="0"/>
        <v>406000</v>
      </c>
      <c r="H19" s="22"/>
      <c r="I19" s="32">
        <v>55900</v>
      </c>
      <c r="J19" s="22"/>
      <c r="K19" s="22"/>
      <c r="L19" s="22"/>
    </row>
    <row r="20" spans="1:12" ht="45" customHeight="1">
      <c r="A20" s="16">
        <v>9</v>
      </c>
      <c r="B20" s="49" t="s">
        <v>45</v>
      </c>
      <c r="C20" s="45" t="s">
        <v>46</v>
      </c>
      <c r="D20" s="30" t="s">
        <v>31</v>
      </c>
      <c r="E20" s="42">
        <v>100</v>
      </c>
      <c r="F20" s="50">
        <v>35000</v>
      </c>
      <c r="G20" s="28">
        <f t="shared" si="0"/>
        <v>3500000</v>
      </c>
      <c r="H20" s="22"/>
      <c r="I20" s="32">
        <v>33330</v>
      </c>
      <c r="J20" s="22"/>
      <c r="K20" s="22"/>
      <c r="L20" s="22"/>
    </row>
    <row r="21" spans="1:12" ht="45" customHeight="1">
      <c r="A21" s="16">
        <v>10</v>
      </c>
      <c r="B21" s="49" t="s">
        <v>47</v>
      </c>
      <c r="C21" s="51" t="s">
        <v>48</v>
      </c>
      <c r="D21" s="30" t="s">
        <v>31</v>
      </c>
      <c r="E21" s="42">
        <v>80</v>
      </c>
      <c r="F21" s="42">
        <v>20000</v>
      </c>
      <c r="G21" s="28">
        <f t="shared" si="0"/>
        <v>1600000</v>
      </c>
      <c r="H21" s="22"/>
      <c r="I21" s="32">
        <v>18769</v>
      </c>
      <c r="J21" s="22"/>
      <c r="K21" s="22"/>
      <c r="L21" s="22"/>
    </row>
    <row r="22" spans="1:12" ht="45" customHeight="1">
      <c r="A22" s="16">
        <v>11</v>
      </c>
      <c r="B22" s="43" t="s">
        <v>49</v>
      </c>
      <c r="C22" s="45" t="s">
        <v>50</v>
      </c>
      <c r="D22" s="30" t="s">
        <v>24</v>
      </c>
      <c r="E22" s="42">
        <v>200</v>
      </c>
      <c r="F22" s="42">
        <v>950</v>
      </c>
      <c r="G22" s="28">
        <f t="shared" si="0"/>
        <v>190000</v>
      </c>
      <c r="H22" s="22"/>
      <c r="I22" s="22"/>
      <c r="J22" s="22"/>
      <c r="K22" s="22"/>
      <c r="L22" s="22"/>
    </row>
    <row r="23" spans="1:12" ht="45" customHeight="1">
      <c r="A23" s="16">
        <v>12</v>
      </c>
      <c r="B23" s="52" t="s">
        <v>51</v>
      </c>
      <c r="C23" s="53" t="s">
        <v>52</v>
      </c>
      <c r="D23" s="30" t="s">
        <v>31</v>
      </c>
      <c r="E23" s="42">
        <v>20</v>
      </c>
      <c r="F23" s="50">
        <v>22500</v>
      </c>
      <c r="G23" s="28">
        <f t="shared" si="0"/>
        <v>450000</v>
      </c>
      <c r="H23" s="22"/>
      <c r="I23" s="32">
        <v>21747</v>
      </c>
      <c r="J23" s="22"/>
      <c r="K23" s="22"/>
      <c r="L23" s="22"/>
    </row>
    <row r="24" spans="1:12" ht="45" customHeight="1">
      <c r="A24" s="16">
        <v>13</v>
      </c>
      <c r="B24" s="52" t="s">
        <v>53</v>
      </c>
      <c r="C24" s="54" t="s">
        <v>54</v>
      </c>
      <c r="D24" s="41" t="s">
        <v>24</v>
      </c>
      <c r="E24" s="42">
        <v>25</v>
      </c>
      <c r="F24" s="42">
        <v>75000</v>
      </c>
      <c r="G24" s="28">
        <f t="shared" si="0"/>
        <v>1875000</v>
      </c>
      <c r="H24" s="22"/>
      <c r="I24" s="22"/>
      <c r="J24" s="32">
        <v>74995</v>
      </c>
      <c r="K24" s="22"/>
      <c r="L24" s="22"/>
    </row>
    <row r="25" spans="1:12" ht="45" customHeight="1">
      <c r="A25" s="16">
        <v>14</v>
      </c>
      <c r="B25" s="43" t="s">
        <v>55</v>
      </c>
      <c r="C25" s="40" t="s">
        <v>56</v>
      </c>
      <c r="D25" s="30" t="s">
        <v>24</v>
      </c>
      <c r="E25" s="42">
        <v>15</v>
      </c>
      <c r="F25" s="42">
        <v>5800</v>
      </c>
      <c r="G25" s="28">
        <f t="shared" si="0"/>
        <v>87000</v>
      </c>
      <c r="H25" s="32">
        <v>5800</v>
      </c>
      <c r="I25" s="22"/>
      <c r="J25" s="22"/>
      <c r="K25" s="22"/>
      <c r="L25" s="22"/>
    </row>
    <row r="26" spans="1:12" ht="45" customHeight="1">
      <c r="A26" s="16">
        <v>15</v>
      </c>
      <c r="B26" s="43" t="s">
        <v>57</v>
      </c>
      <c r="C26" s="40" t="s">
        <v>58</v>
      </c>
      <c r="D26" s="55" t="s">
        <v>31</v>
      </c>
      <c r="E26" s="42">
        <v>1</v>
      </c>
      <c r="F26" s="42">
        <v>142000</v>
      </c>
      <c r="G26" s="28">
        <f t="shared" si="0"/>
        <v>142000</v>
      </c>
      <c r="H26" s="32">
        <v>142000</v>
      </c>
      <c r="I26" s="22"/>
      <c r="J26" s="22"/>
      <c r="K26" s="22"/>
      <c r="L26" s="22"/>
    </row>
    <row r="27" spans="1:12" ht="45" customHeight="1">
      <c r="A27" s="16">
        <v>16</v>
      </c>
      <c r="B27" s="56" t="s">
        <v>59</v>
      </c>
      <c r="C27" s="57" t="s">
        <v>60</v>
      </c>
      <c r="D27" s="42" t="s">
        <v>24</v>
      </c>
      <c r="E27" s="30">
        <v>30</v>
      </c>
      <c r="F27" s="30">
        <v>55000</v>
      </c>
      <c r="G27" s="28">
        <f t="shared" si="0"/>
        <v>1650000</v>
      </c>
      <c r="H27" s="22"/>
      <c r="I27" s="22"/>
      <c r="J27" s="32">
        <v>54995</v>
      </c>
      <c r="K27" s="22"/>
      <c r="L27" s="22"/>
    </row>
    <row r="28" spans="1:12" ht="45" customHeight="1">
      <c r="A28" s="16">
        <v>17</v>
      </c>
      <c r="B28" s="44" t="s">
        <v>61</v>
      </c>
      <c r="C28" s="40" t="s">
        <v>61</v>
      </c>
      <c r="D28" s="30" t="s">
        <v>31</v>
      </c>
      <c r="E28" s="42">
        <v>50</v>
      </c>
      <c r="F28" s="48">
        <v>2200</v>
      </c>
      <c r="G28" s="28">
        <f t="shared" si="0"/>
        <v>110000</v>
      </c>
      <c r="H28" s="22"/>
      <c r="I28" s="22"/>
      <c r="J28" s="22"/>
      <c r="K28" s="32">
        <v>2000</v>
      </c>
      <c r="L28" s="22">
        <v>2150</v>
      </c>
    </row>
    <row r="29" spans="1:12" ht="45" customHeight="1">
      <c r="A29" s="16">
        <v>18</v>
      </c>
      <c r="B29" s="44" t="s">
        <v>62</v>
      </c>
      <c r="C29" s="40" t="s">
        <v>62</v>
      </c>
      <c r="D29" s="30" t="s">
        <v>31</v>
      </c>
      <c r="E29" s="42">
        <v>20</v>
      </c>
      <c r="F29" s="48">
        <v>2200</v>
      </c>
      <c r="G29" s="28">
        <f t="shared" si="0"/>
        <v>44000</v>
      </c>
      <c r="H29" s="22"/>
      <c r="I29" s="22"/>
      <c r="J29" s="22"/>
      <c r="K29" s="22"/>
      <c r="L29" s="32">
        <v>2150</v>
      </c>
    </row>
    <row r="30" spans="1:12" ht="45" customHeight="1">
      <c r="A30" s="16">
        <v>19</v>
      </c>
      <c r="B30" s="58" t="s">
        <v>63</v>
      </c>
      <c r="C30" s="47" t="s">
        <v>64</v>
      </c>
      <c r="D30" s="30" t="s">
        <v>31</v>
      </c>
      <c r="E30" s="42">
        <v>15</v>
      </c>
      <c r="F30" s="48">
        <v>115087</v>
      </c>
      <c r="G30" s="28">
        <f t="shared" si="0"/>
        <v>1726305</v>
      </c>
      <c r="H30" s="32">
        <v>115087</v>
      </c>
      <c r="I30" s="22"/>
      <c r="J30" s="22"/>
      <c r="K30" s="22"/>
      <c r="L30" s="22"/>
    </row>
    <row r="31" spans="1:12" ht="45" customHeight="1">
      <c r="A31" s="16">
        <v>20</v>
      </c>
      <c r="B31" s="43" t="s">
        <v>65</v>
      </c>
      <c r="C31" s="40" t="s">
        <v>66</v>
      </c>
      <c r="D31" s="41" t="s">
        <v>67</v>
      </c>
      <c r="E31" s="42">
        <v>21</v>
      </c>
      <c r="F31" s="42">
        <v>130000</v>
      </c>
      <c r="G31" s="28">
        <f t="shared" si="0"/>
        <v>2730000</v>
      </c>
      <c r="H31" s="32">
        <v>130000</v>
      </c>
      <c r="I31" s="22"/>
      <c r="J31" s="22"/>
      <c r="K31" s="22"/>
      <c r="L31" s="22"/>
    </row>
    <row r="32" spans="1:12" ht="45" customHeight="1">
      <c r="A32" s="16">
        <v>21</v>
      </c>
      <c r="B32" s="30" t="s">
        <v>68</v>
      </c>
      <c r="C32" s="30" t="s">
        <v>69</v>
      </c>
      <c r="D32" s="42" t="s">
        <v>24</v>
      </c>
      <c r="E32" s="42">
        <v>600</v>
      </c>
      <c r="F32" s="42">
        <v>800</v>
      </c>
      <c r="G32" s="28">
        <f t="shared" si="0"/>
        <v>480000</v>
      </c>
      <c r="H32" s="22"/>
      <c r="I32" s="22"/>
      <c r="J32" s="22"/>
      <c r="K32" s="22"/>
      <c r="L32" s="22"/>
    </row>
    <row r="33" spans="1:12" ht="45" customHeight="1">
      <c r="A33" s="16">
        <v>22</v>
      </c>
      <c r="B33" s="30" t="s">
        <v>70</v>
      </c>
      <c r="C33" s="30" t="s">
        <v>69</v>
      </c>
      <c r="D33" s="42" t="s">
        <v>24</v>
      </c>
      <c r="E33" s="42">
        <v>50</v>
      </c>
      <c r="F33" s="42">
        <v>1000</v>
      </c>
      <c r="G33" s="28">
        <f t="shared" si="0"/>
        <v>50000</v>
      </c>
      <c r="H33" s="22"/>
      <c r="I33" s="22"/>
      <c r="J33" s="22"/>
      <c r="K33" s="22"/>
      <c r="L33" s="22"/>
    </row>
    <row r="34" spans="1:12" ht="45" customHeight="1">
      <c r="A34" s="16">
        <v>23</v>
      </c>
      <c r="B34" s="30" t="s">
        <v>71</v>
      </c>
      <c r="C34" s="30" t="s">
        <v>69</v>
      </c>
      <c r="D34" s="42" t="s">
        <v>24</v>
      </c>
      <c r="E34" s="42">
        <v>600</v>
      </c>
      <c r="F34" s="42">
        <v>800</v>
      </c>
      <c r="G34" s="28">
        <f t="shared" si="0"/>
        <v>480000</v>
      </c>
      <c r="H34" s="22"/>
      <c r="I34" s="22"/>
      <c r="J34" s="22"/>
      <c r="K34" s="22"/>
      <c r="L34" s="22"/>
    </row>
    <row r="35" spans="1:12" ht="45" customHeight="1">
      <c r="A35" s="16">
        <v>24</v>
      </c>
      <c r="B35" s="30" t="s">
        <v>72</v>
      </c>
      <c r="C35" s="30" t="s">
        <v>69</v>
      </c>
      <c r="D35" s="42" t="s">
        <v>24</v>
      </c>
      <c r="E35" s="42">
        <v>800</v>
      </c>
      <c r="F35" s="42">
        <v>1500</v>
      </c>
      <c r="G35" s="28">
        <f t="shared" si="0"/>
        <v>1200000</v>
      </c>
      <c r="H35" s="22"/>
      <c r="I35" s="22"/>
      <c r="J35" s="22"/>
      <c r="K35" s="22"/>
      <c r="L35" s="22"/>
    </row>
    <row r="36" spans="1:12" ht="45" customHeight="1">
      <c r="A36" s="16">
        <v>25</v>
      </c>
      <c r="B36" s="43" t="s">
        <v>73</v>
      </c>
      <c r="C36" s="45" t="s">
        <v>74</v>
      </c>
      <c r="D36" s="42" t="s">
        <v>24</v>
      </c>
      <c r="E36" s="42">
        <v>1</v>
      </c>
      <c r="F36" s="42">
        <v>1153421</v>
      </c>
      <c r="G36" s="28">
        <f t="shared" si="0"/>
        <v>1153421</v>
      </c>
      <c r="H36" s="22"/>
      <c r="I36" s="32">
        <v>1081533</v>
      </c>
      <c r="J36" s="22"/>
      <c r="K36" s="22"/>
      <c r="L36" s="22"/>
    </row>
    <row r="37" spans="1:12" ht="21.75" customHeight="1">
      <c r="A37" s="5"/>
      <c r="B37" s="34" t="s">
        <v>13</v>
      </c>
      <c r="C37" s="34"/>
      <c r="D37" s="34"/>
      <c r="E37" s="34"/>
      <c r="F37" s="34"/>
      <c r="G37" s="34"/>
      <c r="H37" s="26"/>
      <c r="I37" s="26"/>
      <c r="J37" s="26"/>
      <c r="K37" s="31"/>
      <c r="L37" s="18"/>
    </row>
    <row r="38" spans="1:12" ht="27" customHeight="1">
      <c r="A38" s="19" t="s">
        <v>9</v>
      </c>
      <c r="B38" s="37" t="s">
        <v>80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27" customHeight="1">
      <c r="A39" s="19" t="s">
        <v>10</v>
      </c>
      <c r="B39" s="37" t="s">
        <v>81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27" customHeight="1">
      <c r="A40" s="19" t="s">
        <v>22</v>
      </c>
      <c r="B40" s="37" t="s">
        <v>82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27" customHeight="1">
      <c r="A41" s="19" t="s">
        <v>27</v>
      </c>
      <c r="B41" s="37" t="s">
        <v>83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27" customHeight="1">
      <c r="A42" s="19" t="s">
        <v>97</v>
      </c>
      <c r="B42" s="37" t="s">
        <v>84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27" customHeight="1">
      <c r="A43" s="19" t="s">
        <v>96</v>
      </c>
      <c r="B43" s="37" t="s">
        <v>85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27" customHeight="1">
      <c r="A44" s="19" t="s">
        <v>98</v>
      </c>
      <c r="B44" s="37" t="s">
        <v>86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27" customHeight="1">
      <c r="A45" s="19" t="s">
        <v>99</v>
      </c>
      <c r="B45" s="37" t="s">
        <v>87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7" customHeight="1">
      <c r="A46" s="19" t="s">
        <v>100</v>
      </c>
      <c r="B46" s="37" t="s">
        <v>88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27" customHeight="1">
      <c r="A47" s="19" t="s">
        <v>101</v>
      </c>
      <c r="B47" s="37" t="s">
        <v>89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ht="27" customHeight="1">
      <c r="A48" s="19" t="s">
        <v>102</v>
      </c>
      <c r="B48" s="37" t="s">
        <v>90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27" customHeight="1">
      <c r="A49" s="19" t="s">
        <v>103</v>
      </c>
      <c r="B49" s="37" t="s">
        <v>91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27" customHeight="1">
      <c r="A50" s="19" t="s">
        <v>104</v>
      </c>
      <c r="B50" s="37" t="s">
        <v>92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27" customHeight="1">
      <c r="A51" s="19" t="s">
        <v>105</v>
      </c>
      <c r="B51" s="37" t="s">
        <v>93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27" customHeight="1">
      <c r="A52" s="19" t="s">
        <v>106</v>
      </c>
      <c r="B52" s="37" t="s">
        <v>94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27" customHeight="1">
      <c r="A53" s="19" t="s">
        <v>107</v>
      </c>
      <c r="B53" s="37" t="s">
        <v>95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29.25" customHeight="1">
      <c r="A54" s="19" t="s">
        <v>108</v>
      </c>
      <c r="B54" s="33" t="s">
        <v>15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4.25" customHeight="1">
      <c r="A55" s="6"/>
      <c r="B55" s="12"/>
      <c r="C55" s="12"/>
      <c r="D55" s="12"/>
      <c r="E55" s="12"/>
      <c r="F55" s="12"/>
      <c r="G55" s="12"/>
      <c r="H55" s="17"/>
      <c r="I55" s="17"/>
      <c r="J55" s="17"/>
      <c r="K55" s="17"/>
      <c r="L55" s="17"/>
    </row>
    <row r="56" spans="1:12" ht="14.25" customHeight="1">
      <c r="A56" s="6"/>
      <c r="B56" s="11"/>
      <c r="C56" s="11"/>
      <c r="D56" s="11"/>
      <c r="E56" s="11"/>
      <c r="F56" s="11"/>
      <c r="G56" s="11"/>
      <c r="H56" s="17"/>
      <c r="I56" s="17"/>
      <c r="J56" s="17"/>
      <c r="K56" s="17"/>
      <c r="L56" s="17"/>
    </row>
    <row r="57" spans="1:12" ht="17.25" customHeight="1">
      <c r="A57" s="7"/>
      <c r="B57" s="23" t="s">
        <v>16</v>
      </c>
      <c r="C57" s="23"/>
      <c r="D57" s="14" t="s">
        <v>17</v>
      </c>
      <c r="E57" s="14"/>
      <c r="G57" s="8"/>
      <c r="H57" s="8"/>
      <c r="I57" s="8"/>
      <c r="J57" s="8"/>
      <c r="K57" s="8"/>
      <c r="L57" s="8"/>
    </row>
    <row r="58" spans="2:12" ht="12" customHeight="1">
      <c r="B58" s="24"/>
      <c r="C58" s="24"/>
      <c r="D58" s="25"/>
      <c r="E58" s="21"/>
      <c r="G58" s="8"/>
      <c r="H58" s="8"/>
      <c r="I58" s="8"/>
      <c r="J58" s="8"/>
      <c r="K58" s="8"/>
      <c r="L58" s="8"/>
    </row>
    <row r="59" spans="2:12" ht="15.75" customHeight="1">
      <c r="B59" s="23" t="s">
        <v>18</v>
      </c>
      <c r="C59" s="23"/>
      <c r="D59" s="14" t="s">
        <v>19</v>
      </c>
      <c r="E59" s="14"/>
      <c r="G59" s="9"/>
      <c r="H59" s="9"/>
      <c r="I59" s="9"/>
      <c r="J59" s="9"/>
      <c r="K59" s="9"/>
      <c r="L59" s="9"/>
    </row>
    <row r="60" spans="2:5" ht="10.5" customHeight="1">
      <c r="B60" s="15"/>
      <c r="C60" s="15"/>
      <c r="D60" s="15"/>
      <c r="E60" s="13"/>
    </row>
    <row r="61" spans="2:4" ht="14.25">
      <c r="B61" s="15" t="s">
        <v>5</v>
      </c>
      <c r="C61" s="15"/>
      <c r="D61" s="15" t="s">
        <v>6</v>
      </c>
    </row>
    <row r="62" ht="12">
      <c r="B62" s="2"/>
    </row>
  </sheetData>
  <sheetProtection/>
  <mergeCells count="21">
    <mergeCell ref="B49:L49"/>
    <mergeCell ref="B50:L50"/>
    <mergeCell ref="B51:L51"/>
    <mergeCell ref="B52:L52"/>
    <mergeCell ref="B53:L53"/>
    <mergeCell ref="B43:L43"/>
    <mergeCell ref="B44:L44"/>
    <mergeCell ref="B45:L45"/>
    <mergeCell ref="B46:L46"/>
    <mergeCell ref="B47:L47"/>
    <mergeCell ref="B48:L48"/>
    <mergeCell ref="B54:L54"/>
    <mergeCell ref="B37:G37"/>
    <mergeCell ref="A6:L6"/>
    <mergeCell ref="A7:L7"/>
    <mergeCell ref="A8:L8"/>
    <mergeCell ref="B38:L38"/>
    <mergeCell ref="B39:L39"/>
    <mergeCell ref="B40:L40"/>
    <mergeCell ref="B41:L41"/>
    <mergeCell ref="B42:L42"/>
  </mergeCells>
  <dataValidations count="3">
    <dataValidation allowBlank="1" showInputMessage="1" showErrorMessage="1" prompt="Введите наименование на гос.языке" sqref="C60:C61 B59:B61 D20:D21 G58:L59 B20 B37:B53"/>
    <dataValidation type="list" allowBlank="1" showInputMessage="1" showErrorMessage="1" sqref="D34:D36 D22:D24 D28:D29">
      <formula1>INDIRECT(Лист1!#REF!)</formula1>
    </dataValidation>
    <dataValidation allowBlank="1" showInputMessage="1" showErrorMessage="1" prompt="Введите краткую хар-ку на рус.языке" sqref="C20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2023-01-23T12:04:07Z</dcterms:modified>
  <cp:category/>
  <cp:version/>
  <cp:contentType/>
  <cp:contentStatus/>
</cp:coreProperties>
</file>